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https://southpacificrfmo.sharepoint.com/Company/00-Current Meeting &amp; WGs/00 - COMM14 Panama/00 COMM14/Meeting Documents/01 Docs/"/>
    </mc:Choice>
  </mc:AlternateContent>
  <xr:revisionPtr revIDLastSave="1" documentId="13_ncr:1_{74CDFAF1-142D-41D7-9DCA-EE2E52CAFD35}" xr6:coauthVersionLast="47" xr6:coauthVersionMax="47" xr10:uidLastSave="{3398E7A2-D665-4CA1-81B2-DC8E6912A762}"/>
  <bookViews>
    <workbookView xWindow="-120" yWindow="-120" windowWidth="29040" windowHeight="15720" tabRatio="500" firstSheet="1" activeTab="2" xr2:uid="{00000000-000D-0000-FFFF-FFFF00000000}"/>
  </bookViews>
  <sheets>
    <sheet name="EXAMPLE Project Portfolio Gantt" sheetId="4" r:id="rId1"/>
    <sheet name="Timeline Gantt chart (rev1)" sheetId="14" r:id="rId2"/>
    <sheet name="Annotated Timeline (rev1)" sheetId="19" r:id="rId3"/>
    <sheet name="Status Keys - Do Not Delete" sheetId="15" r:id="rId4"/>
  </sheets>
  <externalReferences>
    <externalReference r:id="rId5"/>
  </externalReferences>
  <definedNames>
    <definedName name="_xlnm.Print_Area" localSheetId="0">'EXAMPLE Project Portfolio Gantt'!$B$2:$AP$37</definedName>
    <definedName name="_xlnm.Print_Area" localSheetId="1">'Timeline Gantt chart (rev1)'!$B$1:$AP$30</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6" i="14" l="1"/>
  <c r="H6" i="14" s="1"/>
  <c r="G8" i="14" s="1"/>
  <c r="G7" i="4"/>
  <c r="H7" i="4"/>
  <c r="G14" i="4"/>
  <c r="G15" i="4"/>
  <c r="G16" i="4"/>
  <c r="G17" i="4"/>
  <c r="G18" i="4"/>
  <c r="G19" i="4"/>
  <c r="G20" i="4"/>
  <c r="G21" i="4"/>
  <c r="G23" i="4"/>
  <c r="G22" i="4"/>
  <c r="G25" i="4"/>
  <c r="G26" i="4"/>
  <c r="G24" i="4"/>
  <c r="G27" i="4"/>
  <c r="G28" i="4"/>
  <c r="G29" i="4"/>
  <c r="G30" i="4"/>
  <c r="G31" i="4"/>
  <c r="G32" i="4"/>
  <c r="G33" i="4"/>
  <c r="G34" i="4"/>
  <c r="G8" i="4"/>
  <c r="G35" i="4"/>
  <c r="G36" i="4"/>
  <c r="G37" i="4"/>
  <c r="G9" i="4"/>
  <c r="G10" i="4"/>
  <c r="G11" i="4"/>
  <c r="G12" i="4"/>
  <c r="G13" i="4"/>
  <c r="I7" i="4"/>
  <c r="H14" i="4"/>
  <c r="H15" i="4"/>
  <c r="H16" i="4"/>
  <c r="H17" i="4"/>
  <c r="H18" i="4"/>
  <c r="H19" i="4"/>
  <c r="H20" i="4"/>
  <c r="H21" i="4"/>
  <c r="H23" i="4"/>
  <c r="H24" i="4"/>
  <c r="H25" i="4"/>
  <c r="H26" i="4"/>
  <c r="H27" i="4"/>
  <c r="H22" i="4"/>
  <c r="H28" i="4"/>
  <c r="H29" i="4"/>
  <c r="H30" i="4"/>
  <c r="H31" i="4"/>
  <c r="H32" i="4"/>
  <c r="H33" i="4"/>
  <c r="H36" i="4"/>
  <c r="H11" i="4"/>
  <c r="H12" i="4"/>
  <c r="H13" i="4"/>
  <c r="H34" i="4"/>
  <c r="H35" i="4"/>
  <c r="H37" i="4"/>
  <c r="H9" i="4"/>
  <c r="H10" i="4"/>
  <c r="H8" i="4"/>
  <c r="J7" i="4"/>
  <c r="F20" i="4"/>
  <c r="F21" i="4"/>
  <c r="F22" i="4"/>
  <c r="F23" i="4"/>
  <c r="F24" i="4"/>
  <c r="F25" i="4"/>
  <c r="I14" i="4"/>
  <c r="I15" i="4"/>
  <c r="I16" i="4"/>
  <c r="I17" i="4"/>
  <c r="I18" i="4"/>
  <c r="I21" i="4"/>
  <c r="I23" i="4"/>
  <c r="I24" i="4"/>
  <c r="I25" i="4"/>
  <c r="I26" i="4"/>
  <c r="I27" i="4"/>
  <c r="I19" i="4"/>
  <c r="I20" i="4"/>
  <c r="I22" i="4"/>
  <c r="I28" i="4"/>
  <c r="I29" i="4"/>
  <c r="I30" i="4"/>
  <c r="I31" i="4"/>
  <c r="I32" i="4"/>
  <c r="I33" i="4"/>
  <c r="I34" i="4"/>
  <c r="I35" i="4"/>
  <c r="I36" i="4"/>
  <c r="I37" i="4"/>
  <c r="I9" i="4"/>
  <c r="I10" i="4"/>
  <c r="I11" i="4"/>
  <c r="I12" i="4"/>
  <c r="I13" i="4"/>
  <c r="I8" i="4"/>
  <c r="K7" i="4"/>
  <c r="J14" i="4"/>
  <c r="J15" i="4"/>
  <c r="J16" i="4"/>
  <c r="J17" i="4"/>
  <c r="J18" i="4"/>
  <c r="J19" i="4"/>
  <c r="J20" i="4"/>
  <c r="J22" i="4"/>
  <c r="J21" i="4"/>
  <c r="J23" i="4"/>
  <c r="J25" i="4"/>
  <c r="J26" i="4"/>
  <c r="J28" i="4"/>
  <c r="J29" i="4"/>
  <c r="J30" i="4"/>
  <c r="J31" i="4"/>
  <c r="J24" i="4"/>
  <c r="J27" i="4"/>
  <c r="J33" i="4"/>
  <c r="J34" i="4"/>
  <c r="J35" i="4"/>
  <c r="J36" i="4"/>
  <c r="J37" i="4"/>
  <c r="J9" i="4"/>
  <c r="J10" i="4"/>
  <c r="J11" i="4"/>
  <c r="J12" i="4"/>
  <c r="J13" i="4"/>
  <c r="J8" i="4"/>
  <c r="J32" i="4"/>
  <c r="L7" i="4"/>
  <c r="K14" i="4"/>
  <c r="K15" i="4"/>
  <c r="K16" i="4"/>
  <c r="K17" i="4"/>
  <c r="K18" i="4"/>
  <c r="K19" i="4"/>
  <c r="K20" i="4"/>
  <c r="K21" i="4"/>
  <c r="K23" i="4"/>
  <c r="K22" i="4"/>
  <c r="K24" i="4"/>
  <c r="K27" i="4"/>
  <c r="K25" i="4"/>
  <c r="K26" i="4"/>
  <c r="K28" i="4"/>
  <c r="K29" i="4"/>
  <c r="K30" i="4"/>
  <c r="K31" i="4"/>
  <c r="K32" i="4"/>
  <c r="K33" i="4"/>
  <c r="K34" i="4"/>
  <c r="K35" i="4"/>
  <c r="K36" i="4"/>
  <c r="K37" i="4"/>
  <c r="K9" i="4"/>
  <c r="K10" i="4"/>
  <c r="K11" i="4"/>
  <c r="K12" i="4"/>
  <c r="K13" i="4"/>
  <c r="K8" i="4"/>
  <c r="M7" i="4"/>
  <c r="L14" i="4"/>
  <c r="L15" i="4"/>
  <c r="L16" i="4"/>
  <c r="L17" i="4"/>
  <c r="L18" i="4"/>
  <c r="L19" i="4"/>
  <c r="L20" i="4"/>
  <c r="L21" i="4"/>
  <c r="L23" i="4"/>
  <c r="L24" i="4"/>
  <c r="L25" i="4"/>
  <c r="L26" i="4"/>
  <c r="L27" i="4"/>
  <c r="L22" i="4"/>
  <c r="L28" i="4"/>
  <c r="L29" i="4"/>
  <c r="L30" i="4"/>
  <c r="L31" i="4"/>
  <c r="L32" i="4"/>
  <c r="L33" i="4"/>
  <c r="L37" i="4"/>
  <c r="L9" i="4"/>
  <c r="L10" i="4"/>
  <c r="L13" i="4"/>
  <c r="L8" i="4"/>
  <c r="L34" i="4"/>
  <c r="L35" i="4"/>
  <c r="L36" i="4"/>
  <c r="L11" i="4"/>
  <c r="L12" i="4"/>
  <c r="N7" i="4"/>
  <c r="M14" i="4"/>
  <c r="M15" i="4"/>
  <c r="M16" i="4"/>
  <c r="M17" i="4"/>
  <c r="M18" i="4"/>
  <c r="M19" i="4"/>
  <c r="M20" i="4"/>
  <c r="M23" i="4"/>
  <c r="M24" i="4"/>
  <c r="M25" i="4"/>
  <c r="M26" i="4"/>
  <c r="M27" i="4"/>
  <c r="M21" i="4"/>
  <c r="M22" i="4"/>
  <c r="M28" i="4"/>
  <c r="M29" i="4"/>
  <c r="M30" i="4"/>
  <c r="M31" i="4"/>
  <c r="M32" i="4"/>
  <c r="M35" i="4"/>
  <c r="M36" i="4"/>
  <c r="M37" i="4"/>
  <c r="M9" i="4"/>
  <c r="M10" i="4"/>
  <c r="M11" i="4"/>
  <c r="M12" i="4"/>
  <c r="M13" i="4"/>
  <c r="M8" i="4"/>
  <c r="M33" i="4"/>
  <c r="M34" i="4"/>
  <c r="O7" i="4"/>
  <c r="F37" i="4"/>
  <c r="F36" i="4"/>
  <c r="F35" i="4"/>
  <c r="F34" i="4"/>
  <c r="F33" i="4"/>
  <c r="F32" i="4"/>
  <c r="F31" i="4"/>
  <c r="F30" i="4"/>
  <c r="F29" i="4"/>
  <c r="F28" i="4"/>
  <c r="F27" i="4"/>
  <c r="F26" i="4"/>
  <c r="F13" i="4"/>
  <c r="F12" i="4"/>
  <c r="F11" i="4"/>
  <c r="F19" i="4"/>
  <c r="F18" i="4"/>
  <c r="F17" i="4"/>
  <c r="F16" i="4"/>
  <c r="F15" i="4"/>
  <c r="F14" i="4"/>
  <c r="F10" i="4"/>
  <c r="F9" i="4"/>
  <c r="F8" i="4"/>
  <c r="N14" i="4"/>
  <c r="N15" i="4"/>
  <c r="N16" i="4"/>
  <c r="N17" i="4"/>
  <c r="N18" i="4"/>
  <c r="N21" i="4"/>
  <c r="N22" i="4"/>
  <c r="N19" i="4"/>
  <c r="N20" i="4"/>
  <c r="N23" i="4"/>
  <c r="N24" i="4"/>
  <c r="N27" i="4"/>
  <c r="N28" i="4"/>
  <c r="N29" i="4"/>
  <c r="N30" i="4"/>
  <c r="N31" i="4"/>
  <c r="N25" i="4"/>
  <c r="N26" i="4"/>
  <c r="N34" i="4"/>
  <c r="N35" i="4"/>
  <c r="N36" i="4"/>
  <c r="N37" i="4"/>
  <c r="N9" i="4"/>
  <c r="N10" i="4"/>
  <c r="N11" i="4"/>
  <c r="N12" i="4"/>
  <c r="N13" i="4"/>
  <c r="N8" i="4"/>
  <c r="N32" i="4"/>
  <c r="N33" i="4"/>
  <c r="P7" i="4"/>
  <c r="O14" i="4"/>
  <c r="O15" i="4"/>
  <c r="O16" i="4"/>
  <c r="O17" i="4"/>
  <c r="O18" i="4"/>
  <c r="O19" i="4"/>
  <c r="O20" i="4"/>
  <c r="O21" i="4"/>
  <c r="O23" i="4"/>
  <c r="O22" i="4"/>
  <c r="O25" i="4"/>
  <c r="O26" i="4"/>
  <c r="O24" i="4"/>
  <c r="O27" i="4"/>
  <c r="O28" i="4"/>
  <c r="O29" i="4"/>
  <c r="O30" i="4"/>
  <c r="O31" i="4"/>
  <c r="O32" i="4"/>
  <c r="O33" i="4"/>
  <c r="O34" i="4"/>
  <c r="O35" i="4"/>
  <c r="O36" i="4"/>
  <c r="O37" i="4"/>
  <c r="O9" i="4"/>
  <c r="O10" i="4"/>
  <c r="O11" i="4"/>
  <c r="O12" i="4"/>
  <c r="O13" i="4"/>
  <c r="O8" i="4"/>
  <c r="Q7" i="4"/>
  <c r="P14" i="4"/>
  <c r="P15" i="4"/>
  <c r="P16" i="4"/>
  <c r="P17" i="4"/>
  <c r="P18" i="4"/>
  <c r="P19" i="4"/>
  <c r="P20" i="4"/>
  <c r="P21" i="4"/>
  <c r="P23" i="4"/>
  <c r="P24" i="4"/>
  <c r="P25" i="4"/>
  <c r="P26" i="4"/>
  <c r="P27" i="4"/>
  <c r="P22" i="4"/>
  <c r="P28" i="4"/>
  <c r="P29" i="4"/>
  <c r="P30" i="4"/>
  <c r="P31" i="4"/>
  <c r="P32" i="4"/>
  <c r="P33" i="4"/>
  <c r="P34" i="4"/>
  <c r="P36" i="4"/>
  <c r="P9" i="4"/>
  <c r="P11" i="4"/>
  <c r="P12" i="4"/>
  <c r="P35" i="4"/>
  <c r="P37" i="4"/>
  <c r="P10" i="4"/>
  <c r="P13" i="4"/>
  <c r="P8" i="4"/>
  <c r="R7" i="4"/>
  <c r="Q14" i="4"/>
  <c r="Q15" i="4"/>
  <c r="Q16" i="4"/>
  <c r="Q17" i="4"/>
  <c r="Q18" i="4"/>
  <c r="Q21" i="4"/>
  <c r="Q23" i="4"/>
  <c r="Q24" i="4"/>
  <c r="Q25" i="4"/>
  <c r="Q26" i="4"/>
  <c r="Q27" i="4"/>
  <c r="Q19" i="4"/>
  <c r="Q20" i="4"/>
  <c r="Q22" i="4"/>
  <c r="Q28" i="4"/>
  <c r="Q29" i="4"/>
  <c r="Q30" i="4"/>
  <c r="Q31" i="4"/>
  <c r="Q32" i="4"/>
  <c r="Q33" i="4"/>
  <c r="Q35" i="4"/>
  <c r="Q36" i="4"/>
  <c r="Q37" i="4"/>
  <c r="Q9" i="4"/>
  <c r="Q10" i="4"/>
  <c r="Q11" i="4"/>
  <c r="Q12" i="4"/>
  <c r="Q13" i="4"/>
  <c r="Q8" i="4"/>
  <c r="Q34" i="4"/>
  <c r="S7" i="4"/>
  <c r="R14" i="4"/>
  <c r="R15" i="4"/>
  <c r="R16" i="4"/>
  <c r="R17" i="4"/>
  <c r="R18" i="4"/>
  <c r="R19" i="4"/>
  <c r="R20" i="4"/>
  <c r="R22" i="4"/>
  <c r="R21" i="4"/>
  <c r="R23" i="4"/>
  <c r="R25" i="4"/>
  <c r="R26" i="4"/>
  <c r="R28" i="4"/>
  <c r="R29" i="4"/>
  <c r="R30" i="4"/>
  <c r="R31" i="4"/>
  <c r="R24" i="4"/>
  <c r="R27" i="4"/>
  <c r="R32" i="4"/>
  <c r="R33" i="4"/>
  <c r="R35" i="4"/>
  <c r="R36" i="4"/>
  <c r="R37" i="4"/>
  <c r="R9" i="4"/>
  <c r="R10" i="4"/>
  <c r="R11" i="4"/>
  <c r="R12" i="4"/>
  <c r="R13" i="4"/>
  <c r="R8" i="4"/>
  <c r="R34" i="4"/>
  <c r="T7" i="4"/>
  <c r="S14" i="4"/>
  <c r="S15" i="4"/>
  <c r="S16" i="4"/>
  <c r="S17" i="4"/>
  <c r="S18" i="4"/>
  <c r="S19" i="4"/>
  <c r="S20" i="4"/>
  <c r="S23" i="4"/>
  <c r="S22" i="4"/>
  <c r="S21" i="4"/>
  <c r="S24" i="4"/>
  <c r="S27" i="4"/>
  <c r="S25" i="4"/>
  <c r="S26" i="4"/>
  <c r="S28" i="4"/>
  <c r="S29" i="4"/>
  <c r="S30" i="4"/>
  <c r="S31" i="4"/>
  <c r="S32" i="4"/>
  <c r="S33" i="4"/>
  <c r="S34" i="4"/>
  <c r="S35" i="4"/>
  <c r="S36" i="4"/>
  <c r="S37" i="4"/>
  <c r="S9" i="4"/>
  <c r="S10" i="4"/>
  <c r="S11" i="4"/>
  <c r="S12" i="4"/>
  <c r="S13" i="4"/>
  <c r="S8" i="4"/>
  <c r="U7" i="4"/>
  <c r="T14" i="4"/>
  <c r="T15" i="4"/>
  <c r="T16" i="4"/>
  <c r="T17" i="4"/>
  <c r="T18" i="4"/>
  <c r="T19" i="4"/>
  <c r="T20" i="4"/>
  <c r="T22" i="4"/>
  <c r="T21" i="4"/>
  <c r="T23" i="4"/>
  <c r="T24" i="4"/>
  <c r="T25" i="4"/>
  <c r="T26" i="4"/>
  <c r="T27" i="4"/>
  <c r="T28" i="4"/>
  <c r="T29" i="4"/>
  <c r="T30" i="4"/>
  <c r="T31" i="4"/>
  <c r="T32" i="4"/>
  <c r="T33" i="4"/>
  <c r="T34" i="4"/>
  <c r="T37" i="4"/>
  <c r="T10" i="4"/>
  <c r="T12" i="4"/>
  <c r="T13" i="4"/>
  <c r="T8" i="4"/>
  <c r="T35" i="4"/>
  <c r="T36" i="4"/>
  <c r="T9" i="4"/>
  <c r="T11" i="4"/>
  <c r="V7" i="4"/>
  <c r="U21" i="4"/>
  <c r="U14" i="4"/>
  <c r="U15" i="4"/>
  <c r="U16" i="4"/>
  <c r="U17" i="4"/>
  <c r="U18" i="4"/>
  <c r="U19" i="4"/>
  <c r="U20" i="4"/>
  <c r="U22" i="4"/>
  <c r="U23" i="4"/>
  <c r="U24" i="4"/>
  <c r="U25" i="4"/>
  <c r="U26" i="4"/>
  <c r="U27" i="4"/>
  <c r="U28" i="4"/>
  <c r="U29" i="4"/>
  <c r="U30" i="4"/>
  <c r="U31" i="4"/>
  <c r="U32" i="4"/>
  <c r="U35" i="4"/>
  <c r="U36" i="4"/>
  <c r="U37" i="4"/>
  <c r="U9" i="4"/>
  <c r="U10" i="4"/>
  <c r="U11" i="4"/>
  <c r="U12" i="4"/>
  <c r="U13" i="4"/>
  <c r="U34" i="4"/>
  <c r="U8" i="4"/>
  <c r="U33" i="4"/>
  <c r="W7" i="4"/>
  <c r="V14" i="4"/>
  <c r="V15" i="4"/>
  <c r="V16" i="4"/>
  <c r="V17" i="4"/>
  <c r="V18" i="4"/>
  <c r="V21" i="4"/>
  <c r="V19" i="4"/>
  <c r="V20" i="4"/>
  <c r="V22" i="4"/>
  <c r="V23" i="4"/>
  <c r="V24" i="4"/>
  <c r="V27" i="4"/>
  <c r="V28" i="4"/>
  <c r="V29" i="4"/>
  <c r="V30" i="4"/>
  <c r="V31" i="4"/>
  <c r="V25" i="4"/>
  <c r="V26" i="4"/>
  <c r="V32" i="4"/>
  <c r="V35" i="4"/>
  <c r="V36" i="4"/>
  <c r="V37" i="4"/>
  <c r="V9" i="4"/>
  <c r="V10" i="4"/>
  <c r="V11" i="4"/>
  <c r="V12" i="4"/>
  <c r="V13" i="4"/>
  <c r="V8" i="4"/>
  <c r="V34" i="4"/>
  <c r="V33" i="4"/>
  <c r="X7" i="4"/>
  <c r="W14" i="4"/>
  <c r="W15" i="4"/>
  <c r="W16" i="4"/>
  <c r="W17" i="4"/>
  <c r="W18" i="4"/>
  <c r="W19" i="4"/>
  <c r="W20" i="4"/>
  <c r="W22" i="4"/>
  <c r="W23" i="4"/>
  <c r="W21" i="4"/>
  <c r="W25" i="4"/>
  <c r="W26" i="4"/>
  <c r="W24" i="4"/>
  <c r="W27" i="4"/>
  <c r="W28" i="4"/>
  <c r="W29" i="4"/>
  <c r="W30" i="4"/>
  <c r="W31" i="4"/>
  <c r="W32" i="4"/>
  <c r="W33" i="4"/>
  <c r="W34" i="4"/>
  <c r="W35" i="4"/>
  <c r="W36" i="4"/>
  <c r="W37" i="4"/>
  <c r="W9" i="4"/>
  <c r="W10" i="4"/>
  <c r="W11" i="4"/>
  <c r="W12" i="4"/>
  <c r="W13" i="4"/>
  <c r="W8" i="4"/>
  <c r="Y7" i="4"/>
  <c r="X14" i="4"/>
  <c r="X15" i="4"/>
  <c r="X16" i="4"/>
  <c r="X17" i="4"/>
  <c r="X18" i="4"/>
  <c r="X19" i="4"/>
  <c r="X20" i="4"/>
  <c r="X22" i="4"/>
  <c r="X23" i="4"/>
  <c r="X24" i="4"/>
  <c r="X25" i="4"/>
  <c r="X26" i="4"/>
  <c r="X27" i="4"/>
  <c r="X21" i="4"/>
  <c r="X28" i="4"/>
  <c r="X29" i="4"/>
  <c r="X30" i="4"/>
  <c r="X31" i="4"/>
  <c r="X32" i="4"/>
  <c r="X33" i="4"/>
  <c r="X36" i="4"/>
  <c r="X9" i="4"/>
  <c r="X11" i="4"/>
  <c r="X8" i="4"/>
  <c r="X34" i="4"/>
  <c r="X35" i="4"/>
  <c r="X37" i="4"/>
  <c r="X10" i="4"/>
  <c r="X12" i="4"/>
  <c r="X13" i="4"/>
  <c r="Z7" i="4"/>
  <c r="Y14" i="4"/>
  <c r="Y15" i="4"/>
  <c r="Y16" i="4"/>
  <c r="Y17" i="4"/>
  <c r="Y18" i="4"/>
  <c r="Y22" i="4"/>
  <c r="Y23" i="4"/>
  <c r="Y24" i="4"/>
  <c r="Y25" i="4"/>
  <c r="Y26" i="4"/>
  <c r="Y27" i="4"/>
  <c r="Y19" i="4"/>
  <c r="Y20" i="4"/>
  <c r="Y21" i="4"/>
  <c r="Y28" i="4"/>
  <c r="Y29" i="4"/>
  <c r="Y30" i="4"/>
  <c r="Y31" i="4"/>
  <c r="Y32" i="4"/>
  <c r="Y33" i="4"/>
  <c r="Y34" i="4"/>
  <c r="Y35" i="4"/>
  <c r="Y36" i="4"/>
  <c r="Y37" i="4"/>
  <c r="Y9" i="4"/>
  <c r="Y10" i="4"/>
  <c r="Y11" i="4"/>
  <c r="Y8" i="4"/>
  <c r="Y12" i="4"/>
  <c r="Y13" i="4"/>
  <c r="AA7" i="4"/>
  <c r="Z14" i="4"/>
  <c r="Z15" i="4"/>
  <c r="Z16" i="4"/>
  <c r="Z17" i="4"/>
  <c r="Z19" i="4"/>
  <c r="Z20" i="4"/>
  <c r="Z21" i="4"/>
  <c r="Z18" i="4"/>
  <c r="Z22" i="4"/>
  <c r="Z23" i="4"/>
  <c r="Z25" i="4"/>
  <c r="Z26" i="4"/>
  <c r="Z28" i="4"/>
  <c r="Z29" i="4"/>
  <c r="Z30" i="4"/>
  <c r="Z31" i="4"/>
  <c r="Z24" i="4"/>
  <c r="Z27" i="4"/>
  <c r="Z33" i="4"/>
  <c r="Z34" i="4"/>
  <c r="Z35" i="4"/>
  <c r="Z36" i="4"/>
  <c r="Z37" i="4"/>
  <c r="Z9" i="4"/>
  <c r="Z10" i="4"/>
  <c r="Z11" i="4"/>
  <c r="Z12" i="4"/>
  <c r="Z13" i="4"/>
  <c r="Z8" i="4"/>
  <c r="Z32" i="4"/>
  <c r="AB7" i="4"/>
  <c r="AA14" i="4"/>
  <c r="AA15" i="4"/>
  <c r="AA16" i="4"/>
  <c r="AA17" i="4"/>
  <c r="AA18" i="4"/>
  <c r="AA19" i="4"/>
  <c r="AA20" i="4"/>
  <c r="AA22" i="4"/>
  <c r="AA23" i="4"/>
  <c r="AA21" i="4"/>
  <c r="AA24" i="4"/>
  <c r="AA27" i="4"/>
  <c r="AA25" i="4"/>
  <c r="AA26" i="4"/>
  <c r="AA28" i="4"/>
  <c r="AA29" i="4"/>
  <c r="AA30" i="4"/>
  <c r="AA31" i="4"/>
  <c r="AA32" i="4"/>
  <c r="AA33" i="4"/>
  <c r="AA34" i="4"/>
  <c r="AA35" i="4"/>
  <c r="AA36" i="4"/>
  <c r="AA37" i="4"/>
  <c r="AA9" i="4"/>
  <c r="AA10" i="4"/>
  <c r="AA11" i="4"/>
  <c r="AA12" i="4"/>
  <c r="AA13" i="4"/>
  <c r="AA8" i="4"/>
  <c r="AC7" i="4"/>
  <c r="AB14" i="4"/>
  <c r="AB15" i="4"/>
  <c r="AB16" i="4"/>
  <c r="AB17" i="4"/>
  <c r="AB18" i="4"/>
  <c r="AB19" i="4"/>
  <c r="AB20" i="4"/>
  <c r="AB22" i="4"/>
  <c r="AB23" i="4"/>
  <c r="AB24" i="4"/>
  <c r="AB25" i="4"/>
  <c r="AB26" i="4"/>
  <c r="AB27" i="4"/>
  <c r="AB21" i="4"/>
  <c r="AB28" i="4"/>
  <c r="AB29" i="4"/>
  <c r="AB30" i="4"/>
  <c r="AB31" i="4"/>
  <c r="AB32" i="4"/>
  <c r="AB33" i="4"/>
  <c r="AB37" i="4"/>
  <c r="AB10" i="4"/>
  <c r="AB12" i="4"/>
  <c r="AB13" i="4"/>
  <c r="AB34" i="4"/>
  <c r="AB35" i="4"/>
  <c r="AB36" i="4"/>
  <c r="AB9" i="4"/>
  <c r="AB11" i="4"/>
  <c r="AB8" i="4"/>
  <c r="AD7" i="4"/>
  <c r="AC14" i="4"/>
  <c r="AC15" i="4"/>
  <c r="AC16" i="4"/>
  <c r="AC17" i="4"/>
  <c r="AC19" i="4"/>
  <c r="AC20" i="4"/>
  <c r="AC22" i="4"/>
  <c r="AC23" i="4"/>
  <c r="AC24" i="4"/>
  <c r="AC25" i="4"/>
  <c r="AC26" i="4"/>
  <c r="AC27" i="4"/>
  <c r="AC18" i="4"/>
  <c r="AC21" i="4"/>
  <c r="AC28" i="4"/>
  <c r="AC29" i="4"/>
  <c r="AC30" i="4"/>
  <c r="AC31" i="4"/>
  <c r="AC32" i="4"/>
  <c r="AC34" i="4"/>
  <c r="AC35" i="4"/>
  <c r="AC36" i="4"/>
  <c r="AC37" i="4"/>
  <c r="AC9" i="4"/>
  <c r="AC10" i="4"/>
  <c r="AC11" i="4"/>
  <c r="AC12" i="4"/>
  <c r="AC13" i="4"/>
  <c r="AC8" i="4"/>
  <c r="AC33" i="4"/>
  <c r="AE7" i="4"/>
  <c r="AD14" i="4"/>
  <c r="AD15" i="4"/>
  <c r="AD16" i="4"/>
  <c r="AD17" i="4"/>
  <c r="AD18" i="4"/>
  <c r="AD21" i="4"/>
  <c r="AD19" i="4"/>
  <c r="AD20" i="4"/>
  <c r="AD22" i="4"/>
  <c r="AD23" i="4"/>
  <c r="AD24" i="4"/>
  <c r="AD27" i="4"/>
  <c r="AD28" i="4"/>
  <c r="AD29" i="4"/>
  <c r="AD30" i="4"/>
  <c r="AD31" i="4"/>
  <c r="AD25" i="4"/>
  <c r="AD26" i="4"/>
  <c r="AD34" i="4"/>
  <c r="AD35" i="4"/>
  <c r="AD36" i="4"/>
  <c r="AD37" i="4"/>
  <c r="AD9" i="4"/>
  <c r="AD10" i="4"/>
  <c r="AD11" i="4"/>
  <c r="AD12" i="4"/>
  <c r="AD13" i="4"/>
  <c r="AD8" i="4"/>
  <c r="AD32" i="4"/>
  <c r="AD33" i="4"/>
  <c r="AF7" i="4"/>
  <c r="AE14" i="4"/>
  <c r="AE15" i="4"/>
  <c r="AE16" i="4"/>
  <c r="AE17" i="4"/>
  <c r="AE18" i="4"/>
  <c r="AE19" i="4"/>
  <c r="AE20" i="4"/>
  <c r="AE22" i="4"/>
  <c r="AE23" i="4"/>
  <c r="AE21" i="4"/>
  <c r="AE25" i="4"/>
  <c r="AE26" i="4"/>
  <c r="AE24" i="4"/>
  <c r="AE27" i="4"/>
  <c r="AE28" i="4"/>
  <c r="AE29" i="4"/>
  <c r="AE30" i="4"/>
  <c r="AE31" i="4"/>
  <c r="AE32" i="4"/>
  <c r="AE33" i="4"/>
  <c r="AE34" i="4"/>
  <c r="AE35" i="4"/>
  <c r="AE36" i="4"/>
  <c r="AE37" i="4"/>
  <c r="AE9" i="4"/>
  <c r="AE10" i="4"/>
  <c r="AE11" i="4"/>
  <c r="AE12" i="4"/>
  <c r="AE13" i="4"/>
  <c r="AE8" i="4"/>
  <c r="AG7" i="4"/>
  <c r="AF14" i="4"/>
  <c r="AF15" i="4"/>
  <c r="AF16" i="4"/>
  <c r="AF17" i="4"/>
  <c r="AF18" i="4"/>
  <c r="AF19" i="4"/>
  <c r="AF20" i="4"/>
  <c r="AF22" i="4"/>
  <c r="AF23" i="4"/>
  <c r="AF24" i="4"/>
  <c r="AF25" i="4"/>
  <c r="AF26" i="4"/>
  <c r="AF27" i="4"/>
  <c r="AF21" i="4"/>
  <c r="AF28" i="4"/>
  <c r="AF29" i="4"/>
  <c r="AF30" i="4"/>
  <c r="AF31" i="4"/>
  <c r="AF32" i="4"/>
  <c r="AF33" i="4"/>
  <c r="AF36" i="4"/>
  <c r="AF9" i="4"/>
  <c r="AF11" i="4"/>
  <c r="AF8" i="4"/>
  <c r="AF34" i="4"/>
  <c r="AF35" i="4"/>
  <c r="AF37" i="4"/>
  <c r="AF10" i="4"/>
  <c r="AF12" i="4"/>
  <c r="AF13" i="4"/>
  <c r="AH7" i="4"/>
  <c r="AG14" i="4"/>
  <c r="AG15" i="4"/>
  <c r="AG16" i="4"/>
  <c r="AG17" i="4"/>
  <c r="AG18" i="4"/>
  <c r="AG22" i="4"/>
  <c r="AG23" i="4"/>
  <c r="AG24" i="4"/>
  <c r="AG25" i="4"/>
  <c r="AG26" i="4"/>
  <c r="AG27" i="4"/>
  <c r="AG19" i="4"/>
  <c r="AG20" i="4"/>
  <c r="AG21" i="4"/>
  <c r="AG28" i="4"/>
  <c r="AG29" i="4"/>
  <c r="AG30" i="4"/>
  <c r="AG31" i="4"/>
  <c r="AG32" i="4"/>
  <c r="AG33" i="4"/>
  <c r="AG34" i="4"/>
  <c r="AG35" i="4"/>
  <c r="AG36" i="4"/>
  <c r="AG37" i="4"/>
  <c r="AG9" i="4"/>
  <c r="AG10" i="4"/>
  <c r="AG11" i="4"/>
  <c r="AG12" i="4"/>
  <c r="AG8" i="4"/>
  <c r="AG13" i="4"/>
  <c r="AI7" i="4"/>
  <c r="AH14" i="4"/>
  <c r="AH15" i="4"/>
  <c r="AH16" i="4"/>
  <c r="AH17" i="4"/>
  <c r="AH19" i="4"/>
  <c r="AH20" i="4"/>
  <c r="AH21" i="4"/>
  <c r="AH18" i="4"/>
  <c r="AH22" i="4"/>
  <c r="AH23" i="4"/>
  <c r="AH25" i="4"/>
  <c r="AH26" i="4"/>
  <c r="AH28" i="4"/>
  <c r="AH29" i="4"/>
  <c r="AH30" i="4"/>
  <c r="AH31" i="4"/>
  <c r="AH24" i="4"/>
  <c r="AH27" i="4"/>
  <c r="AH32" i="4"/>
  <c r="AH33" i="4"/>
  <c r="AH34" i="4"/>
  <c r="AH35" i="4"/>
  <c r="AH36" i="4"/>
  <c r="AH37" i="4"/>
  <c r="AH9" i="4"/>
  <c r="AH10" i="4"/>
  <c r="AH11" i="4"/>
  <c r="AH12" i="4"/>
  <c r="AH13" i="4"/>
  <c r="AH8" i="4"/>
  <c r="AJ7" i="4"/>
  <c r="AI14" i="4"/>
  <c r="AI15" i="4"/>
  <c r="AI16" i="4"/>
  <c r="AI17" i="4"/>
  <c r="AI18" i="4"/>
  <c r="AI19" i="4"/>
  <c r="AI20" i="4"/>
  <c r="AI22" i="4"/>
  <c r="AI23" i="4"/>
  <c r="AI21" i="4"/>
  <c r="AI24" i="4"/>
  <c r="AI27" i="4"/>
  <c r="AI25" i="4"/>
  <c r="AI26" i="4"/>
  <c r="AI28" i="4"/>
  <c r="AI29" i="4"/>
  <c r="AI30" i="4"/>
  <c r="AI31" i="4"/>
  <c r="AI32" i="4"/>
  <c r="AI33" i="4"/>
  <c r="AI34" i="4"/>
  <c r="AI35" i="4"/>
  <c r="AI36" i="4"/>
  <c r="AI37" i="4"/>
  <c r="AI9" i="4"/>
  <c r="AI10" i="4"/>
  <c r="AI11" i="4"/>
  <c r="AI12" i="4"/>
  <c r="AI13" i="4"/>
  <c r="AI8" i="4"/>
  <c r="AK7" i="4"/>
  <c r="AJ14" i="4"/>
  <c r="AJ15" i="4"/>
  <c r="AJ16" i="4"/>
  <c r="AJ17" i="4"/>
  <c r="AJ18" i="4"/>
  <c r="AJ19" i="4"/>
  <c r="AJ20" i="4"/>
  <c r="AJ22" i="4"/>
  <c r="AJ23" i="4"/>
  <c r="AJ24" i="4"/>
  <c r="AJ25" i="4"/>
  <c r="AJ26" i="4"/>
  <c r="AJ27" i="4"/>
  <c r="AJ21" i="4"/>
  <c r="AJ28" i="4"/>
  <c r="AJ29" i="4"/>
  <c r="AJ30" i="4"/>
  <c r="AJ31" i="4"/>
  <c r="AJ32" i="4"/>
  <c r="AJ33" i="4"/>
  <c r="AJ35" i="4"/>
  <c r="AJ37" i="4"/>
  <c r="AJ10" i="4"/>
  <c r="AJ12" i="4"/>
  <c r="AJ13" i="4"/>
  <c r="AJ34" i="4"/>
  <c r="AJ36" i="4"/>
  <c r="AJ9" i="4"/>
  <c r="AJ11" i="4"/>
  <c r="AJ8" i="4"/>
  <c r="AL7" i="4"/>
  <c r="AK14" i="4"/>
  <c r="AK15" i="4"/>
  <c r="AK16" i="4"/>
  <c r="AK17" i="4"/>
  <c r="AK19" i="4"/>
  <c r="AK20" i="4"/>
  <c r="AK22" i="4"/>
  <c r="AK23" i="4"/>
  <c r="AK24" i="4"/>
  <c r="AK25" i="4"/>
  <c r="AK26" i="4"/>
  <c r="AK27" i="4"/>
  <c r="AK18" i="4"/>
  <c r="AK21" i="4"/>
  <c r="AK28" i="4"/>
  <c r="AK29" i="4"/>
  <c r="AK30" i="4"/>
  <c r="AK31" i="4"/>
  <c r="AK32" i="4"/>
  <c r="AK34" i="4"/>
  <c r="AK35" i="4"/>
  <c r="AK36" i="4"/>
  <c r="AK37" i="4"/>
  <c r="AK9" i="4"/>
  <c r="AK10" i="4"/>
  <c r="AK11" i="4"/>
  <c r="AK12" i="4"/>
  <c r="AK13" i="4"/>
  <c r="AK8" i="4"/>
  <c r="AK33" i="4"/>
  <c r="AM7" i="4"/>
  <c r="AL14" i="4"/>
  <c r="AL15" i="4"/>
  <c r="AL16" i="4"/>
  <c r="AL17" i="4"/>
  <c r="AL18" i="4"/>
  <c r="AL21" i="4"/>
  <c r="AL19" i="4"/>
  <c r="AL20" i="4"/>
  <c r="AL22" i="4"/>
  <c r="AL23" i="4"/>
  <c r="AL24" i="4"/>
  <c r="AL27" i="4"/>
  <c r="AL28" i="4"/>
  <c r="AL29" i="4"/>
  <c r="AL30" i="4"/>
  <c r="AL31" i="4"/>
  <c r="AL25" i="4"/>
  <c r="AL26" i="4"/>
  <c r="AL32" i="4"/>
  <c r="AL34" i="4"/>
  <c r="AL35" i="4"/>
  <c r="AL36" i="4"/>
  <c r="AL37" i="4"/>
  <c r="AL9" i="4"/>
  <c r="AL10" i="4"/>
  <c r="AL11" i="4"/>
  <c r="AL12" i="4"/>
  <c r="AL13" i="4"/>
  <c r="AL8" i="4"/>
  <c r="AL33" i="4"/>
  <c r="AN7" i="4"/>
  <c r="AM14" i="4"/>
  <c r="AM15" i="4"/>
  <c r="AM16" i="4"/>
  <c r="AM17" i="4"/>
  <c r="AM18" i="4"/>
  <c r="AM19" i="4"/>
  <c r="AM20" i="4"/>
  <c r="AM22" i="4"/>
  <c r="AM23" i="4"/>
  <c r="AM21" i="4"/>
  <c r="AM25" i="4"/>
  <c r="AM26" i="4"/>
  <c r="AM24" i="4"/>
  <c r="AM27" i="4"/>
  <c r="AM28" i="4"/>
  <c r="AM29" i="4"/>
  <c r="AM30" i="4"/>
  <c r="AM31" i="4"/>
  <c r="AM32" i="4"/>
  <c r="AM33" i="4"/>
  <c r="AM34" i="4"/>
  <c r="AM35" i="4"/>
  <c r="AM36" i="4"/>
  <c r="AM37" i="4"/>
  <c r="AM9" i="4"/>
  <c r="AM10" i="4"/>
  <c r="AM11" i="4"/>
  <c r="AM12" i="4"/>
  <c r="AM13" i="4"/>
  <c r="AM8" i="4"/>
  <c r="AO7" i="4"/>
  <c r="AN14" i="4"/>
  <c r="AN15" i="4"/>
  <c r="AN16" i="4"/>
  <c r="AN17" i="4"/>
  <c r="AN18" i="4"/>
  <c r="AN19" i="4"/>
  <c r="AN20" i="4"/>
  <c r="AN22" i="4"/>
  <c r="AN23" i="4"/>
  <c r="AN24" i="4"/>
  <c r="AN25" i="4"/>
  <c r="AN26" i="4"/>
  <c r="AN21" i="4"/>
  <c r="AN27" i="4"/>
  <c r="AN28" i="4"/>
  <c r="AN29" i="4"/>
  <c r="AN30" i="4"/>
  <c r="AN31" i="4"/>
  <c r="AN32" i="4"/>
  <c r="AN33" i="4"/>
  <c r="AN34" i="4"/>
  <c r="AN36" i="4"/>
  <c r="AN37" i="4"/>
  <c r="AN9" i="4"/>
  <c r="AN11" i="4"/>
  <c r="AN13" i="4"/>
  <c r="AN8" i="4"/>
  <c r="AN35" i="4"/>
  <c r="AN10" i="4"/>
  <c r="AN12" i="4"/>
  <c r="AP7" i="4"/>
  <c r="AO14" i="4"/>
  <c r="AO15" i="4"/>
  <c r="AO16" i="4"/>
  <c r="AO17" i="4"/>
  <c r="AO18" i="4"/>
  <c r="AO22" i="4"/>
  <c r="AO23" i="4"/>
  <c r="AO24" i="4"/>
  <c r="AO25" i="4"/>
  <c r="AO26" i="4"/>
  <c r="AO19" i="4"/>
  <c r="AO20" i="4"/>
  <c r="AO21" i="4"/>
  <c r="AO27" i="4"/>
  <c r="AO28" i="4"/>
  <c r="AO29" i="4"/>
  <c r="AO30" i="4"/>
  <c r="AO31" i="4"/>
  <c r="AO34" i="4"/>
  <c r="AO35" i="4"/>
  <c r="AO36" i="4"/>
  <c r="AO37" i="4"/>
  <c r="AO9" i="4"/>
  <c r="AO10" i="4"/>
  <c r="AO11" i="4"/>
  <c r="AO8" i="4"/>
  <c r="AO33" i="4"/>
  <c r="AO12" i="4"/>
  <c r="AO13" i="4"/>
  <c r="AO32" i="4"/>
  <c r="AS7" i="4"/>
  <c r="AP14" i="4"/>
  <c r="AP15" i="4"/>
  <c r="AP16" i="4"/>
  <c r="AP17" i="4"/>
  <c r="AP19" i="4"/>
  <c r="AP20" i="4"/>
  <c r="AP21" i="4"/>
  <c r="AP18" i="4"/>
  <c r="AP22" i="4"/>
  <c r="AP23" i="4"/>
  <c r="AP25" i="4"/>
  <c r="AP26" i="4"/>
  <c r="AP27" i="4"/>
  <c r="AP28" i="4"/>
  <c r="AP29" i="4"/>
  <c r="AP30" i="4"/>
  <c r="AP31" i="4"/>
  <c r="AP24" i="4"/>
  <c r="AP34" i="4"/>
  <c r="AP35" i="4"/>
  <c r="AP36" i="4"/>
  <c r="AP37" i="4"/>
  <c r="AP9" i="4"/>
  <c r="AP10" i="4"/>
  <c r="AP11" i="4"/>
  <c r="AP12" i="4"/>
  <c r="AP13" i="4"/>
  <c r="AP33" i="4"/>
  <c r="AP8" i="4"/>
  <c r="AP32" i="4"/>
  <c r="G25" i="14" l="1"/>
  <c r="G7" i="14"/>
  <c r="G18" i="14"/>
  <c r="G10" i="14"/>
  <c r="G30" i="14"/>
  <c r="G15" i="14"/>
  <c r="G11" i="14"/>
  <c r="G29" i="14"/>
  <c r="G12" i="14"/>
  <c r="G14" i="14"/>
  <c r="I6" i="14"/>
  <c r="G27" i="14"/>
  <c r="G9" i="14"/>
  <c r="G28" i="14"/>
  <c r="G17" i="14"/>
  <c r="G24" i="14"/>
  <c r="G23" i="14"/>
  <c r="G19" i="14"/>
  <c r="G13" i="14"/>
  <c r="G21" i="14"/>
  <c r="G20" i="14"/>
  <c r="G22" i="14"/>
  <c r="G26" i="14"/>
  <c r="G16" i="14"/>
  <c r="H27" i="14" l="1"/>
  <c r="H17" i="14"/>
  <c r="H23" i="14"/>
  <c r="H7" i="14"/>
  <c r="J6" i="14"/>
  <c r="H9" i="14"/>
  <c r="H26" i="14"/>
  <c r="H11" i="14"/>
  <c r="H20" i="14"/>
  <c r="H29" i="14"/>
  <c r="H24" i="14"/>
  <c r="H28" i="14"/>
  <c r="H22" i="14"/>
  <c r="H25" i="14"/>
  <c r="H21" i="14"/>
  <c r="H8" i="14"/>
  <c r="H30" i="14"/>
  <c r="H12" i="14"/>
  <c r="H15" i="14"/>
  <c r="H19" i="14"/>
  <c r="H16" i="14"/>
  <c r="H18" i="14"/>
  <c r="H14" i="14"/>
  <c r="H10" i="14"/>
  <c r="H13" i="14"/>
  <c r="I22" i="14" l="1"/>
  <c r="I9" i="14"/>
  <c r="I25" i="14"/>
  <c r="I21" i="14"/>
  <c r="I19" i="14"/>
  <c r="I15" i="14"/>
  <c r="I24" i="14"/>
  <c r="K6" i="14"/>
  <c r="J19" i="14" s="1"/>
  <c r="I29" i="14"/>
  <c r="I8" i="14"/>
  <c r="I20" i="14"/>
  <c r="I12" i="14"/>
  <c r="I16" i="14"/>
  <c r="I30" i="14"/>
  <c r="I28" i="14"/>
  <c r="I13" i="14"/>
  <c r="I14" i="14"/>
  <c r="I27" i="14"/>
  <c r="I23" i="14"/>
  <c r="I18" i="14"/>
  <c r="I10" i="14"/>
  <c r="I7" i="14"/>
  <c r="I26" i="14"/>
  <c r="I11" i="14"/>
  <c r="I17" i="14"/>
  <c r="J13" i="14" l="1"/>
  <c r="J30" i="14"/>
  <c r="J21" i="14"/>
  <c r="J26" i="14"/>
  <c r="J22" i="14"/>
  <c r="J15" i="14"/>
  <c r="J25" i="14"/>
  <c r="J11" i="14"/>
  <c r="J20" i="14"/>
  <c r="J8" i="14"/>
  <c r="L6" i="14"/>
  <c r="J29" i="14"/>
  <c r="J24" i="14"/>
  <c r="J27" i="14"/>
  <c r="J10" i="14"/>
  <c r="J12" i="14"/>
  <c r="J17" i="14"/>
  <c r="J18" i="14"/>
  <c r="J14" i="14"/>
  <c r="J23" i="14"/>
  <c r="J16" i="14"/>
  <c r="J28" i="14"/>
  <c r="J9" i="14"/>
  <c r="J7" i="14"/>
  <c r="K28" i="14" l="1"/>
  <c r="K7" i="14"/>
  <c r="K27" i="14"/>
  <c r="M6" i="14"/>
  <c r="K23" i="14"/>
  <c r="K18" i="14"/>
  <c r="K19" i="14"/>
  <c r="K14" i="14"/>
  <c r="K17" i="14"/>
  <c r="K10" i="14"/>
  <c r="K26" i="14"/>
  <c r="K11" i="14"/>
  <c r="K9" i="14"/>
  <c r="K12" i="14"/>
  <c r="K8" i="14"/>
  <c r="K30" i="14"/>
  <c r="K29" i="14"/>
  <c r="K25" i="14"/>
  <c r="K20" i="14"/>
  <c r="K24" i="14"/>
  <c r="K16" i="14"/>
  <c r="K13" i="14"/>
  <c r="K15" i="14"/>
  <c r="K21" i="14"/>
  <c r="K22" i="14"/>
  <c r="L15" i="14" l="1"/>
  <c r="L30" i="14"/>
  <c r="L19" i="14"/>
  <c r="L18" i="14"/>
  <c r="L29" i="14"/>
  <c r="L14" i="14"/>
  <c r="L10" i="14"/>
  <c r="L8" i="14"/>
  <c r="L28" i="14"/>
  <c r="L24" i="14"/>
  <c r="L27" i="14"/>
  <c r="L23" i="14"/>
  <c r="L26" i="14"/>
  <c r="L22" i="14"/>
  <c r="L16" i="14"/>
  <c r="L20" i="14"/>
  <c r="L11" i="14"/>
  <c r="L7" i="14"/>
  <c r="L12" i="14"/>
  <c r="L17" i="14"/>
  <c r="N6" i="14"/>
  <c r="L25" i="14"/>
  <c r="L21" i="14"/>
  <c r="L13" i="14"/>
  <c r="L9" i="14"/>
  <c r="M22" i="14" l="1"/>
  <c r="M16" i="14"/>
  <c r="M25" i="14"/>
  <c r="M10" i="14"/>
  <c r="M21" i="14"/>
  <c r="M9" i="14"/>
  <c r="M20" i="14"/>
  <c r="M15" i="14"/>
  <c r="M18" i="14"/>
  <c r="M27" i="14"/>
  <c r="M23" i="14"/>
  <c r="M11" i="14"/>
  <c r="M28" i="14"/>
  <c r="M26" i="14"/>
  <c r="M24" i="14"/>
  <c r="M19" i="14"/>
  <c r="M14" i="14"/>
  <c r="M30" i="14"/>
  <c r="M29" i="14"/>
  <c r="M12" i="14"/>
  <c r="M7" i="14"/>
  <c r="O6" i="14"/>
  <c r="M8" i="14"/>
  <c r="M13" i="14"/>
  <c r="M17" i="14"/>
  <c r="N16" i="14" l="1"/>
  <c r="N12" i="14"/>
  <c r="N15" i="14"/>
  <c r="N30" i="14"/>
  <c r="N13" i="14"/>
  <c r="N28" i="14"/>
  <c r="N9" i="14"/>
  <c r="N29" i="14"/>
  <c r="N8" i="14"/>
  <c r="N20" i="14"/>
  <c r="N21" i="14"/>
  <c r="N19" i="14"/>
  <c r="N18" i="14"/>
  <c r="N14" i="14"/>
  <c r="N10" i="14"/>
  <c r="N17" i="14"/>
  <c r="P6" i="14"/>
  <c r="N27" i="14"/>
  <c r="N11" i="14"/>
  <c r="N7" i="14"/>
  <c r="N24" i="14"/>
  <c r="N25" i="14"/>
  <c r="N26" i="14"/>
  <c r="N22" i="14"/>
  <c r="N23" i="14"/>
  <c r="O23" i="14" l="1"/>
  <c r="O12" i="14"/>
  <c r="O19" i="14"/>
  <c r="O26" i="14"/>
  <c r="O22" i="14"/>
  <c r="O17" i="14"/>
  <c r="O15" i="14"/>
  <c r="O13" i="14"/>
  <c r="O16" i="14"/>
  <c r="O20" i="14"/>
  <c r="O28" i="14"/>
  <c r="O11" i="14"/>
  <c r="O9" i="14"/>
  <c r="O7" i="14"/>
  <c r="O18" i="14"/>
  <c r="O10" i="14"/>
  <c r="O24" i="14"/>
  <c r="O8" i="14"/>
  <c r="O30" i="14"/>
  <c r="Q6" i="14"/>
  <c r="O21" i="14"/>
  <c r="O29" i="14"/>
  <c r="O25" i="14"/>
  <c r="O27" i="14"/>
  <c r="O14" i="14"/>
  <c r="P15" i="14" l="1"/>
  <c r="P25" i="14"/>
  <c r="P20" i="14"/>
  <c r="P30" i="14"/>
  <c r="P18" i="14"/>
  <c r="P14" i="14"/>
  <c r="P28" i="14"/>
  <c r="P13" i="14"/>
  <c r="P24" i="14"/>
  <c r="P27" i="14"/>
  <c r="P23" i="14"/>
  <c r="P26" i="14"/>
  <c r="P22" i="14"/>
  <c r="P16" i="14"/>
  <c r="P12" i="14"/>
  <c r="P10" i="14"/>
  <c r="P21" i="14"/>
  <c r="R6" i="14"/>
  <c r="P8" i="14"/>
  <c r="P29" i="14"/>
  <c r="P19" i="14"/>
  <c r="P7" i="14"/>
  <c r="P9" i="14"/>
  <c r="P17" i="14"/>
  <c r="P11" i="14"/>
  <c r="Q23" i="14" l="1"/>
  <c r="S6" i="14"/>
  <c r="Q26" i="14"/>
  <c r="Q16" i="14"/>
  <c r="Q22" i="14"/>
  <c r="Q12" i="14"/>
  <c r="Q9" i="14"/>
  <c r="Q30" i="14"/>
  <c r="Q15" i="14"/>
  <c r="Q27" i="14"/>
  <c r="Q11" i="14"/>
  <c r="Q25" i="14"/>
  <c r="Q21" i="14"/>
  <c r="Q24" i="14"/>
  <c r="Q20" i="14"/>
  <c r="Q18" i="14"/>
  <c r="Q14" i="14"/>
  <c r="Q19" i="14"/>
  <c r="Q17" i="14"/>
  <c r="Q8" i="14"/>
  <c r="Q29" i="14"/>
  <c r="Q13" i="14"/>
  <c r="Q7" i="14"/>
  <c r="Q10" i="14"/>
  <c r="Q28" i="14"/>
  <c r="R17" i="14" l="1"/>
  <c r="R23" i="14"/>
  <c r="R27" i="14"/>
  <c r="R21" i="14"/>
  <c r="R16" i="14"/>
  <c r="R26" i="14"/>
  <c r="R15" i="14"/>
  <c r="R18" i="14"/>
  <c r="R14" i="14"/>
  <c r="R10" i="14"/>
  <c r="R12" i="14"/>
  <c r="R19" i="14"/>
  <c r="R11" i="14"/>
  <c r="R9" i="14"/>
  <c r="R25" i="14"/>
  <c r="R24" i="14"/>
  <c r="R20" i="14"/>
  <c r="R7" i="14"/>
  <c r="T6" i="14"/>
  <c r="R22" i="14"/>
  <c r="R29" i="14"/>
  <c r="R28" i="14"/>
  <c r="R30" i="14"/>
  <c r="R8" i="14"/>
  <c r="R13" i="14"/>
  <c r="S28" i="14" l="1"/>
  <c r="U6" i="14"/>
  <c r="S24" i="14"/>
  <c r="S7" i="14"/>
  <c r="S27" i="14"/>
  <c r="S10" i="14"/>
  <c r="S23" i="14"/>
  <c r="S19" i="14"/>
  <c r="S16" i="14"/>
  <c r="S15" i="14"/>
  <c r="S9" i="14"/>
  <c r="S11" i="14"/>
  <c r="S18" i="14"/>
  <c r="S14" i="14"/>
  <c r="S26" i="14"/>
  <c r="S22" i="14"/>
  <c r="S20" i="14"/>
  <c r="S30" i="14"/>
  <c r="S17" i="14"/>
  <c r="S13" i="14"/>
  <c r="S12" i="14"/>
  <c r="S8" i="14"/>
  <c r="S21" i="14"/>
  <c r="S29" i="14"/>
  <c r="S25" i="14"/>
  <c r="T18" i="14" l="1"/>
  <c r="T29" i="14"/>
  <c r="T14" i="14"/>
  <c r="T10" i="14"/>
  <c r="T11" i="14"/>
  <c r="T28" i="14"/>
  <c r="T8" i="14"/>
  <c r="T26" i="14"/>
  <c r="T17" i="14"/>
  <c r="T20" i="14"/>
  <c r="T9" i="14"/>
  <c r="T7" i="14"/>
  <c r="V6" i="14"/>
  <c r="T13" i="14"/>
  <c r="T30" i="14"/>
  <c r="T24" i="14"/>
  <c r="T16" i="14"/>
  <c r="T21" i="14"/>
  <c r="T15" i="14"/>
  <c r="T27" i="14"/>
  <c r="T23" i="14"/>
  <c r="T12" i="14"/>
  <c r="T22" i="14"/>
  <c r="T19" i="14"/>
  <c r="T25" i="14"/>
  <c r="U22" i="14" l="1"/>
  <c r="U9" i="14"/>
  <c r="U25" i="14"/>
  <c r="U21" i="14"/>
  <c r="U15" i="14"/>
  <c r="U11" i="14"/>
  <c r="U17" i="14"/>
  <c r="W6" i="14"/>
  <c r="U29" i="14"/>
  <c r="U24" i="14"/>
  <c r="U10" i="14"/>
  <c r="U19" i="14"/>
  <c r="U28" i="14"/>
  <c r="U8" i="14"/>
  <c r="U27" i="14"/>
  <c r="U30" i="14"/>
  <c r="U23" i="14"/>
  <c r="U18" i="14"/>
  <c r="U20" i="14"/>
  <c r="U26" i="14"/>
  <c r="U14" i="14"/>
  <c r="U13" i="14"/>
  <c r="U16" i="14"/>
  <c r="U12" i="14"/>
  <c r="U7" i="14"/>
  <c r="V19" i="14" l="1"/>
  <c r="V30" i="14"/>
  <c r="V16" i="14"/>
  <c r="V28" i="14"/>
  <c r="V12" i="14"/>
  <c r="V26" i="14"/>
  <c r="X6" i="14"/>
  <c r="V22" i="14"/>
  <c r="V9" i="14"/>
  <c r="V20" i="14"/>
  <c r="V8" i="14"/>
  <c r="V15" i="14"/>
  <c r="V25" i="14"/>
  <c r="V21" i="14"/>
  <c r="V24" i="14"/>
  <c r="V17" i="14"/>
  <c r="V13" i="14"/>
  <c r="V29" i="14"/>
  <c r="V18" i="14"/>
  <c r="V11" i="14"/>
  <c r="V7" i="14"/>
  <c r="V14" i="14"/>
  <c r="V10" i="14"/>
  <c r="V27" i="14"/>
  <c r="V23" i="14"/>
  <c r="W17" i="14" l="1"/>
  <c r="W13" i="14"/>
  <c r="W28" i="14"/>
  <c r="W20" i="14"/>
  <c r="W16" i="14"/>
  <c r="W11" i="14"/>
  <c r="W18" i="14"/>
  <c r="W25" i="14"/>
  <c r="W21" i="14"/>
  <c r="W24" i="14"/>
  <c r="W27" i="14"/>
  <c r="W23" i="14"/>
  <c r="W15" i="14"/>
  <c r="W14" i="14"/>
  <c r="W8" i="14"/>
  <c r="W22" i="14"/>
  <c r="W10" i="14"/>
  <c r="W30" i="14"/>
  <c r="W26" i="14"/>
  <c r="W29" i="14"/>
  <c r="W9" i="14"/>
  <c r="W19" i="14"/>
  <c r="Y6" i="14"/>
  <c r="W12" i="14"/>
  <c r="W7" i="14"/>
  <c r="X28" i="14" l="1"/>
  <c r="X8" i="14"/>
  <c r="X24" i="14"/>
  <c r="X17" i="14"/>
  <c r="X27" i="14"/>
  <c r="X13" i="14"/>
  <c r="X23" i="14"/>
  <c r="X7" i="14"/>
  <c r="X25" i="14"/>
  <c r="X26" i="14"/>
  <c r="X22" i="14"/>
  <c r="X21" i="14"/>
  <c r="X19" i="14"/>
  <c r="X9" i="14"/>
  <c r="X15" i="14"/>
  <c r="X11" i="14"/>
  <c r="X18" i="14"/>
  <c r="X14" i="14"/>
  <c r="X10" i="14"/>
  <c r="X30" i="14"/>
  <c r="Z6" i="14"/>
  <c r="X12" i="14"/>
  <c r="X29" i="14"/>
  <c r="X16" i="14"/>
  <c r="X20" i="14"/>
  <c r="Y15" i="14" l="1"/>
  <c r="Y11" i="14"/>
  <c r="Y18" i="14"/>
  <c r="Y29" i="14"/>
  <c r="Y14" i="14"/>
  <c r="Y7" i="14"/>
  <c r="Y30" i="14"/>
  <c r="Y27" i="14"/>
  <c r="Y22" i="14"/>
  <c r="Y23" i="14"/>
  <c r="Y26" i="14"/>
  <c r="Y25" i="14"/>
  <c r="Y21" i="14"/>
  <c r="Y8" i="14"/>
  <c r="Y19" i="14"/>
  <c r="Y28" i="14"/>
  <c r="Y17" i="14"/>
  <c r="AA6" i="14"/>
  <c r="Y24" i="14"/>
  <c r="Y13" i="14"/>
  <c r="Y10" i="14"/>
  <c r="Y12" i="14"/>
  <c r="Y16" i="14"/>
  <c r="Y20" i="14"/>
  <c r="Y9" i="14"/>
  <c r="Z25" i="14" l="1"/>
  <c r="Z11" i="14"/>
  <c r="Z21" i="14"/>
  <c r="Z9" i="14"/>
  <c r="AB6" i="14"/>
  <c r="Z29" i="14"/>
  <c r="Z19" i="14"/>
  <c r="Z23" i="14"/>
  <c r="Z30" i="14"/>
  <c r="Z26" i="14"/>
  <c r="Z22" i="14"/>
  <c r="Z24" i="14"/>
  <c r="Z28" i="14"/>
  <c r="Z20" i="14"/>
  <c r="Z27" i="14"/>
  <c r="Z16" i="14"/>
  <c r="Z12" i="14"/>
  <c r="Z18" i="14"/>
  <c r="Z14" i="14"/>
  <c r="Z10" i="14"/>
  <c r="Z15" i="14"/>
  <c r="Z17" i="14"/>
  <c r="Z13" i="14"/>
  <c r="Z7" i="14"/>
  <c r="Z8" i="14"/>
  <c r="AA22" i="14" l="1"/>
  <c r="AA16" i="14"/>
  <c r="AA20" i="14"/>
  <c r="AA30" i="14"/>
  <c r="AA15" i="14"/>
  <c r="AA28" i="14"/>
  <c r="AC6" i="14"/>
  <c r="AA23" i="14"/>
  <c r="AA17" i="14"/>
  <c r="AA19" i="14"/>
  <c r="AA13" i="14"/>
  <c r="AA26" i="14"/>
  <c r="AA7" i="14"/>
  <c r="AA10" i="14"/>
  <c r="AA9" i="14"/>
  <c r="AA24" i="14"/>
  <c r="AA11" i="14"/>
  <c r="AA29" i="14"/>
  <c r="AA21" i="14"/>
  <c r="AA27" i="14"/>
  <c r="AA25" i="14"/>
  <c r="AA12" i="14"/>
  <c r="AA14" i="14"/>
  <c r="AA18" i="14"/>
  <c r="AA8" i="14"/>
  <c r="AB27" i="14" l="1"/>
  <c r="AB25" i="14"/>
  <c r="AB23" i="14"/>
  <c r="AB21" i="14"/>
  <c r="AB26" i="14"/>
  <c r="AB9" i="14"/>
  <c r="AB22" i="14"/>
  <c r="AB16" i="14"/>
  <c r="AB12" i="14"/>
  <c r="AB20" i="14"/>
  <c r="AB15" i="14"/>
  <c r="AB19" i="14"/>
  <c r="AB29" i="14"/>
  <c r="AB14" i="14"/>
  <c r="AB10" i="14"/>
  <c r="AB17" i="14"/>
  <c r="AB11" i="14"/>
  <c r="AB8" i="14"/>
  <c r="AB18" i="14"/>
  <c r="AB13" i="14"/>
  <c r="AB28" i="14"/>
  <c r="AD6" i="14"/>
  <c r="AB24" i="14"/>
  <c r="AB7" i="14"/>
  <c r="AB30" i="14"/>
  <c r="AC30" i="14" l="1"/>
  <c r="AC28" i="14"/>
  <c r="AC17" i="14"/>
  <c r="AC13" i="14"/>
  <c r="AC25" i="14"/>
  <c r="AC21" i="14"/>
  <c r="AC20" i="14"/>
  <c r="AC11" i="14"/>
  <c r="AC15" i="14"/>
  <c r="AC24" i="14"/>
  <c r="AC19" i="14"/>
  <c r="AC12" i="14"/>
  <c r="AC29" i="14"/>
  <c r="AC7" i="14"/>
  <c r="AE6" i="14"/>
  <c r="AC8" i="14"/>
  <c r="AC9" i="14"/>
  <c r="AC16" i="14"/>
  <c r="AC10" i="14"/>
  <c r="AC27" i="14"/>
  <c r="AC23" i="14"/>
  <c r="AC18" i="14"/>
  <c r="AC14" i="14"/>
  <c r="AC26" i="14"/>
  <c r="AC22" i="14"/>
  <c r="AD25" i="14" l="1"/>
  <c r="AF6" i="14"/>
  <c r="AD21" i="14"/>
  <c r="AD24" i="14"/>
  <c r="AD20" i="14"/>
  <c r="AD27" i="14"/>
  <c r="AD11" i="14"/>
  <c r="AD26" i="14"/>
  <c r="AD29" i="14"/>
  <c r="AD22" i="14"/>
  <c r="AD19" i="14"/>
  <c r="AD18" i="14"/>
  <c r="AD7" i="14"/>
  <c r="AD30" i="14"/>
  <c r="AD10" i="14"/>
  <c r="AD13" i="14"/>
  <c r="AD16" i="14"/>
  <c r="AD8" i="14"/>
  <c r="AD28" i="14"/>
  <c r="AD14" i="14"/>
  <c r="AD17" i="14"/>
  <c r="AD12" i="14"/>
  <c r="AD23" i="14"/>
  <c r="AD15" i="14"/>
  <c r="AD9" i="14"/>
  <c r="AG6" i="14" l="1"/>
  <c r="AE29" i="14"/>
  <c r="AE27" i="14"/>
  <c r="AE25" i="14"/>
  <c r="AE20" i="14"/>
  <c r="AE21" i="14"/>
  <c r="AE18" i="14"/>
  <c r="AE24" i="14"/>
  <c r="AE7" i="14"/>
  <c r="AE23" i="14"/>
  <c r="AE19" i="14"/>
  <c r="AE28" i="14"/>
  <c r="AE26" i="14"/>
  <c r="AE30" i="14"/>
  <c r="AE10" i="14"/>
  <c r="AE8" i="14"/>
  <c r="AE22" i="14"/>
  <c r="AE17" i="14"/>
  <c r="AE12" i="14"/>
  <c r="AE13" i="14"/>
  <c r="AE11" i="14"/>
  <c r="AE16" i="14"/>
  <c r="AE15" i="14"/>
  <c r="AE14" i="14"/>
  <c r="AE9" i="14"/>
  <c r="AF18" i="14" l="1"/>
  <c r="AF16" i="14"/>
  <c r="AF12" i="14"/>
  <c r="AF15" i="14"/>
  <c r="AH6" i="14"/>
  <c r="AF17" i="14"/>
  <c r="AF9" i="14"/>
  <c r="AF28" i="14"/>
  <c r="AF13" i="14"/>
  <c r="AF11" i="14"/>
  <c r="AF24" i="14"/>
  <c r="AF23" i="14"/>
  <c r="AF10" i="14"/>
  <c r="AF27" i="14"/>
  <c r="AF26" i="14"/>
  <c r="AF22" i="14"/>
  <c r="AF8" i="14"/>
  <c r="AF30" i="14"/>
  <c r="AF19" i="14"/>
  <c r="AF7" i="14"/>
  <c r="AF29" i="14"/>
  <c r="AF21" i="14"/>
  <c r="AF14" i="14"/>
  <c r="AF20" i="14"/>
  <c r="AF25" i="14"/>
  <c r="AG10" i="14" l="1"/>
  <c r="AG27" i="14"/>
  <c r="AG7" i="14"/>
  <c r="AG23" i="14"/>
  <c r="AI6" i="14"/>
  <c r="AG26" i="14"/>
  <c r="AG16" i="14"/>
  <c r="AG17" i="14"/>
  <c r="AG28" i="14"/>
  <c r="AG29" i="14"/>
  <c r="AG13" i="14"/>
  <c r="AG8" i="14"/>
  <c r="AG12" i="14"/>
  <c r="AG9" i="14"/>
  <c r="AG22" i="14"/>
  <c r="AG30" i="14"/>
  <c r="AG19" i="14"/>
  <c r="AG25" i="14"/>
  <c r="AG11" i="14"/>
  <c r="AG18" i="14"/>
  <c r="AG21" i="14"/>
  <c r="AG24" i="14"/>
  <c r="AG15" i="14"/>
  <c r="AG20" i="14"/>
  <c r="AG14" i="14"/>
  <c r="AH14" i="14" l="1"/>
  <c r="AH10" i="14"/>
  <c r="AH19" i="14"/>
  <c r="AH18" i="14"/>
  <c r="AH12" i="14"/>
  <c r="AH11" i="14"/>
  <c r="AH9" i="14"/>
  <c r="AH30" i="14"/>
  <c r="AH15" i="14"/>
  <c r="AJ6" i="14"/>
  <c r="AH29" i="14"/>
  <c r="AH8" i="14"/>
  <c r="AH26" i="14"/>
  <c r="AH7" i="14"/>
  <c r="AH22" i="14"/>
  <c r="AH27" i="14"/>
  <c r="AH21" i="14"/>
  <c r="AH20" i="14"/>
  <c r="AH17" i="14"/>
  <c r="AH28" i="14"/>
  <c r="AH24" i="14"/>
  <c r="AH25" i="14"/>
  <c r="AH13" i="14"/>
  <c r="AH23" i="14"/>
  <c r="AH16" i="14"/>
  <c r="AI21" i="14" l="1"/>
  <c r="AI12" i="14"/>
  <c r="AI8" i="14"/>
  <c r="AK6" i="14"/>
  <c r="AI28" i="14"/>
  <c r="AI10" i="14"/>
  <c r="AI15" i="14"/>
  <c r="AI11" i="14"/>
  <c r="AI26" i="14"/>
  <c r="AI14" i="14"/>
  <c r="AI22" i="14"/>
  <c r="AI30" i="14"/>
  <c r="AI9" i="14"/>
  <c r="AI7" i="14"/>
  <c r="AI18" i="14"/>
  <c r="AI29" i="14"/>
  <c r="AI27" i="14"/>
  <c r="AI17" i="14"/>
  <c r="AI13" i="14"/>
  <c r="AI16" i="14"/>
  <c r="AI23" i="14"/>
  <c r="AI24" i="14"/>
  <c r="AI19" i="14"/>
  <c r="AI20" i="14"/>
  <c r="AI25" i="14"/>
  <c r="AJ27" i="14" l="1"/>
  <c r="AJ30" i="14"/>
  <c r="AJ14" i="14"/>
  <c r="AJ10" i="14"/>
  <c r="AJ29" i="14"/>
  <c r="AJ8" i="14"/>
  <c r="AJ28" i="14"/>
  <c r="AJ7" i="14"/>
  <c r="AJ17" i="14"/>
  <c r="AL6" i="14"/>
  <c r="AJ24" i="14"/>
  <c r="AJ13" i="14"/>
  <c r="AJ23" i="14"/>
  <c r="AJ9" i="14"/>
  <c r="AJ22" i="14"/>
  <c r="AJ21" i="14"/>
  <c r="AJ18" i="14"/>
  <c r="AJ19" i="14"/>
  <c r="AJ25" i="14"/>
  <c r="AJ15" i="14"/>
  <c r="AJ11" i="14"/>
  <c r="AJ16" i="14"/>
  <c r="AJ12" i="14"/>
  <c r="AJ20" i="14"/>
  <c r="AJ26" i="14"/>
  <c r="AK30" i="14" l="1"/>
  <c r="AK24" i="14"/>
  <c r="AK26" i="14"/>
  <c r="AK10" i="14"/>
  <c r="AK22" i="14"/>
  <c r="AK8" i="14"/>
  <c r="AK25" i="14"/>
  <c r="AK13" i="14"/>
  <c r="AK9" i="14"/>
  <c r="AK18" i="14"/>
  <c r="AK19" i="14"/>
  <c r="AK16" i="14"/>
  <c r="AK29" i="14"/>
  <c r="AK12" i="14"/>
  <c r="AK28" i="14"/>
  <c r="AK7" i="14"/>
  <c r="AK23" i="14"/>
  <c r="AK21" i="14"/>
  <c r="AK15" i="14"/>
  <c r="AK27" i="14"/>
  <c r="AK11" i="14"/>
  <c r="AK14" i="14"/>
  <c r="AM6" i="14"/>
  <c r="AK17" i="14"/>
  <c r="AK20" i="14"/>
  <c r="AL28" i="14" l="1"/>
  <c r="AL13" i="14"/>
  <c r="AL18" i="14"/>
  <c r="AL19" i="14"/>
  <c r="AL16" i="14"/>
  <c r="AL17" i="14"/>
  <c r="AN6" i="14"/>
  <c r="AL12" i="14"/>
  <c r="AL11" i="14"/>
  <c r="AL7" i="14"/>
  <c r="AL30" i="14"/>
  <c r="AL15" i="14"/>
  <c r="AL26" i="14"/>
  <c r="AL9" i="14"/>
  <c r="AL14" i="14"/>
  <c r="AL22" i="14"/>
  <c r="AL10" i="14"/>
  <c r="AL29" i="14"/>
  <c r="AL23" i="14"/>
  <c r="AL8" i="14"/>
  <c r="AL20" i="14"/>
  <c r="AL24" i="14"/>
  <c r="AL25" i="14"/>
  <c r="AL21" i="14"/>
  <c r="AL27" i="14"/>
  <c r="AM24" i="14" l="1"/>
  <c r="AM14" i="14"/>
  <c r="AM23" i="14"/>
  <c r="AM19" i="14"/>
  <c r="AM17" i="14"/>
  <c r="AM16" i="14"/>
  <c r="AM26" i="14"/>
  <c r="AM22" i="14"/>
  <c r="AM11" i="14"/>
  <c r="AM15" i="14"/>
  <c r="AM10" i="14"/>
  <c r="AM30" i="14"/>
  <c r="AM9" i="14"/>
  <c r="AM8" i="14"/>
  <c r="AM28" i="14"/>
  <c r="AM29" i="14"/>
  <c r="AM25" i="14"/>
  <c r="AM13" i="14"/>
  <c r="AM20" i="14"/>
  <c r="AM18" i="14"/>
  <c r="AM21" i="14"/>
  <c r="AM27" i="14"/>
  <c r="AO6" i="14"/>
  <c r="AP6" i="14" s="1"/>
  <c r="AQ6" i="14" s="1"/>
  <c r="AR6" i="14" s="1"/>
  <c r="AS6" i="14" s="1"/>
  <c r="AT6" i="14" s="1"/>
  <c r="AM12" i="14"/>
  <c r="AM7" i="14"/>
  <c r="AQ7" i="14" l="1"/>
  <c r="AQ10" i="14"/>
  <c r="AQ13" i="14"/>
  <c r="AQ16" i="14"/>
  <c r="AQ19" i="14"/>
  <c r="AQ22" i="14"/>
  <c r="AQ25" i="14"/>
  <c r="AQ28" i="14"/>
  <c r="AQ8" i="14"/>
  <c r="AQ11" i="14"/>
  <c r="AQ14" i="14"/>
  <c r="AQ17" i="14"/>
  <c r="AQ20" i="14"/>
  <c r="AQ23" i="14"/>
  <c r="AQ26" i="14"/>
  <c r="AQ29" i="14"/>
  <c r="AQ12" i="14"/>
  <c r="AQ27" i="14"/>
  <c r="AQ21" i="14"/>
  <c r="AQ18" i="14"/>
  <c r="AQ9" i="14"/>
  <c r="AQ30" i="14"/>
  <c r="AQ15" i="14"/>
  <c r="AQ24" i="14"/>
  <c r="AU6" i="14"/>
  <c r="AN14" i="14"/>
  <c r="AN10" i="14"/>
  <c r="AN9" i="14"/>
  <c r="AN28" i="14"/>
  <c r="AN27" i="14"/>
  <c r="AN8" i="14"/>
  <c r="AN21" i="14"/>
  <c r="AN19" i="14"/>
  <c r="AN20" i="14"/>
  <c r="AN16" i="14"/>
  <c r="AN12" i="14"/>
  <c r="AN15" i="14"/>
  <c r="AN17" i="14"/>
  <c r="AN26" i="14"/>
  <c r="AN22" i="14"/>
  <c r="AN25" i="14"/>
  <c r="AN18" i="14"/>
  <c r="AN7" i="14"/>
  <c r="AP7" i="14"/>
  <c r="AN11" i="14"/>
  <c r="AN30" i="14"/>
  <c r="AN13" i="14"/>
  <c r="AN23" i="14"/>
  <c r="AN24" i="14"/>
  <c r="AN29" i="14"/>
  <c r="AR7" i="14" l="1"/>
  <c r="AR10" i="14"/>
  <c r="AR13" i="14"/>
  <c r="AR16" i="14"/>
  <c r="AR19" i="14"/>
  <c r="AR22" i="14"/>
  <c r="AR25" i="14"/>
  <c r="AR28" i="14"/>
  <c r="AR8" i="14"/>
  <c r="AR11" i="14"/>
  <c r="AR14" i="14"/>
  <c r="AR17" i="14"/>
  <c r="AR20" i="14"/>
  <c r="AR23" i="14"/>
  <c r="AR26" i="14"/>
  <c r="AR29" i="14"/>
  <c r="AR24" i="14"/>
  <c r="AR9" i="14"/>
  <c r="AR12" i="14"/>
  <c r="AR27" i="14"/>
  <c r="AR21" i="14"/>
  <c r="AR18" i="14"/>
  <c r="AR30" i="14"/>
  <c r="AR15" i="14"/>
  <c r="AV6" i="14"/>
  <c r="AO21" i="14"/>
  <c r="AO19" i="14"/>
  <c r="AO18" i="14"/>
  <c r="AO15" i="14"/>
  <c r="AO22" i="14"/>
  <c r="AO24" i="14"/>
  <c r="AO25" i="14"/>
  <c r="AO11" i="14"/>
  <c r="AO14" i="14"/>
  <c r="AO17" i="14"/>
  <c r="AO29" i="14"/>
  <c r="AO28" i="14"/>
  <c r="AO30" i="14"/>
  <c r="AO20" i="14"/>
  <c r="AO16" i="14"/>
  <c r="AO12" i="14"/>
  <c r="AO23" i="14"/>
  <c r="AO8" i="14"/>
  <c r="AO27" i="14"/>
  <c r="AO10" i="14"/>
  <c r="AO26" i="14"/>
  <c r="AO7" i="14"/>
  <c r="AO13" i="14"/>
  <c r="AO9" i="14"/>
  <c r="AS11" i="14" l="1"/>
  <c r="AS20" i="14"/>
  <c r="AS23" i="14"/>
  <c r="AS7" i="14"/>
  <c r="AS10" i="14"/>
  <c r="AS13" i="14"/>
  <c r="AS16" i="14"/>
  <c r="AS19" i="14"/>
  <c r="AS22" i="14"/>
  <c r="AS25" i="14"/>
  <c r="AS28" i="14"/>
  <c r="AS8" i="14"/>
  <c r="AS14" i="14"/>
  <c r="AS17" i="14"/>
  <c r="AS26" i="14"/>
  <c r="AS29" i="14"/>
  <c r="AS30" i="14"/>
  <c r="AS12" i="14"/>
  <c r="AS27" i="14"/>
  <c r="AS21" i="14"/>
  <c r="AS9" i="14"/>
  <c r="AS24" i="14"/>
  <c r="AS15" i="14"/>
  <c r="AS18" i="14"/>
  <c r="AW6" i="14"/>
  <c r="AP30" i="14"/>
  <c r="AP15" i="14"/>
  <c r="AP22" i="14"/>
  <c r="AP26" i="14"/>
  <c r="AP11" i="14"/>
  <c r="AP19" i="14"/>
  <c r="AP25" i="14"/>
  <c r="AP9" i="14"/>
  <c r="AP29" i="14"/>
  <c r="AP24" i="14"/>
  <c r="AP23" i="14"/>
  <c r="AP20" i="14"/>
  <c r="AP14" i="14"/>
  <c r="AP10" i="14"/>
  <c r="AP17" i="14"/>
  <c r="AP16" i="14"/>
  <c r="AP28" i="14"/>
  <c r="AP21" i="14"/>
  <c r="AP13" i="14"/>
  <c r="AP27" i="14"/>
  <c r="AP12" i="14"/>
  <c r="AP8" i="14"/>
  <c r="AP18" i="14"/>
  <c r="AT11" i="14" l="1"/>
  <c r="AT17" i="14"/>
  <c r="AT26" i="14"/>
  <c r="AT7" i="14"/>
  <c r="AT10" i="14"/>
  <c r="AT13" i="14"/>
  <c r="AT16" i="14"/>
  <c r="AT19" i="14"/>
  <c r="AT22" i="14"/>
  <c r="AT25" i="14"/>
  <c r="AT28" i="14"/>
  <c r="AT8" i="14"/>
  <c r="AT14" i="14"/>
  <c r="AT20" i="14"/>
  <c r="AT23" i="14"/>
  <c r="AT29" i="14"/>
  <c r="AT9" i="14"/>
  <c r="AT12" i="14"/>
  <c r="AT27" i="14"/>
  <c r="AT24" i="14"/>
  <c r="AT18" i="14"/>
  <c r="AT21" i="14"/>
  <c r="AT15" i="14"/>
  <c r="AT30" i="14"/>
  <c r="AX6" i="14"/>
  <c r="AU23" i="14" l="1"/>
  <c r="AU20" i="14"/>
  <c r="AU8" i="14"/>
  <c r="AU14" i="14"/>
  <c r="AU17" i="14"/>
  <c r="AU26" i="14"/>
  <c r="AU7" i="14"/>
  <c r="AU10" i="14"/>
  <c r="AU13" i="14"/>
  <c r="AU16" i="14"/>
  <c r="AU19" i="14"/>
  <c r="AU22" i="14"/>
  <c r="AU25" i="14"/>
  <c r="AU28" i="14"/>
  <c r="AU11" i="14"/>
  <c r="AU29" i="14"/>
  <c r="AU12" i="14"/>
  <c r="AU21" i="14"/>
  <c r="AU9" i="14"/>
  <c r="AU30" i="14"/>
  <c r="AU18" i="14"/>
  <c r="AU15" i="14"/>
  <c r="AU27" i="14"/>
  <c r="AU24" i="14"/>
  <c r="AY6" i="14"/>
  <c r="AV14" i="14" l="1"/>
  <c r="AV11" i="14"/>
  <c r="AV10" i="14"/>
  <c r="AV16" i="14"/>
  <c r="AV13" i="14"/>
  <c r="AV19" i="14"/>
  <c r="AV20" i="14"/>
  <c r="AV23" i="14"/>
  <c r="AV7" i="14"/>
  <c r="AV22" i="14"/>
  <c r="AV25" i="14"/>
  <c r="AV28" i="14"/>
  <c r="AV17" i="14"/>
  <c r="AV8" i="14"/>
  <c r="AV18" i="14"/>
  <c r="AV29" i="14"/>
  <c r="AV12" i="14"/>
  <c r="AV15" i="14"/>
  <c r="AV24" i="14"/>
  <c r="AV27" i="14"/>
  <c r="AV26" i="14"/>
  <c r="AV9" i="14"/>
  <c r="AV30" i="14"/>
  <c r="AV21" i="14"/>
  <c r="AZ6" i="14"/>
  <c r="AW9" i="14" l="1"/>
  <c r="AW12" i="14"/>
  <c r="AW15" i="14"/>
  <c r="AW18" i="14"/>
  <c r="AW21" i="14"/>
  <c r="AW24" i="14"/>
  <c r="AW27" i="14"/>
  <c r="AW30" i="14"/>
  <c r="AW7" i="14"/>
  <c r="AW10" i="14"/>
  <c r="AW13" i="14"/>
  <c r="AW16" i="14"/>
  <c r="AW19" i="14"/>
  <c r="AW22" i="14"/>
  <c r="AW25" i="14"/>
  <c r="AW28" i="14"/>
  <c r="AW14" i="14"/>
  <c r="AW23" i="14"/>
  <c r="AW20" i="14"/>
  <c r="AW29" i="14"/>
  <c r="AW26" i="14"/>
  <c r="AW11" i="14"/>
  <c r="AW8" i="14"/>
  <c r="AW17" i="14"/>
  <c r="BA6" i="14"/>
  <c r="AX9" i="14" l="1"/>
  <c r="AX12" i="14"/>
  <c r="AX15" i="14"/>
  <c r="AX18" i="14"/>
  <c r="AX21" i="14"/>
  <c r="AX24" i="14"/>
  <c r="AX27" i="14"/>
  <c r="AX30" i="14"/>
  <c r="AX7" i="14"/>
  <c r="AX10" i="14"/>
  <c r="AX13" i="14"/>
  <c r="AX16" i="14"/>
  <c r="AX19" i="14"/>
  <c r="AX22" i="14"/>
  <c r="AX25" i="14"/>
  <c r="AX28" i="14"/>
  <c r="AX26" i="14"/>
  <c r="AX14" i="14"/>
  <c r="AX20" i="14"/>
  <c r="AX23" i="14"/>
  <c r="AX29" i="14"/>
  <c r="AX8" i="14"/>
  <c r="AX17" i="14"/>
  <c r="AX11" i="14"/>
  <c r="BB6" i="14"/>
  <c r="AY13" i="14" l="1"/>
  <c r="AY28" i="14"/>
  <c r="AY9" i="14"/>
  <c r="AY12" i="14"/>
  <c r="AY15" i="14"/>
  <c r="AY18" i="14"/>
  <c r="AY21" i="14"/>
  <c r="AY24" i="14"/>
  <c r="AY27" i="14"/>
  <c r="AY30" i="14"/>
  <c r="AY7" i="14"/>
  <c r="AY16" i="14"/>
  <c r="AY22" i="14"/>
  <c r="AY10" i="14"/>
  <c r="AY19" i="14"/>
  <c r="AY25" i="14"/>
  <c r="AY29" i="14"/>
  <c r="AY17" i="14"/>
  <c r="AY20" i="14"/>
  <c r="AY14" i="14"/>
  <c r="AY23" i="14"/>
  <c r="AY11" i="14"/>
  <c r="AY8" i="14"/>
  <c r="AY26" i="14"/>
  <c r="BC6" i="14"/>
  <c r="AZ16" i="14" l="1"/>
  <c r="AZ13" i="14"/>
  <c r="AZ22" i="14"/>
  <c r="AZ28" i="14"/>
  <c r="AZ19" i="14"/>
  <c r="AZ25" i="14"/>
  <c r="AZ9" i="14"/>
  <c r="AZ12" i="14"/>
  <c r="AZ15" i="14"/>
  <c r="AZ18" i="14"/>
  <c r="AZ21" i="14"/>
  <c r="AZ24" i="14"/>
  <c r="AZ27" i="14"/>
  <c r="AZ30" i="14"/>
  <c r="AZ10" i="14"/>
  <c r="AZ7" i="14"/>
  <c r="AZ26" i="14"/>
  <c r="AZ17" i="14"/>
  <c r="AZ20" i="14"/>
  <c r="AZ14" i="14"/>
  <c r="AZ23" i="14"/>
  <c r="AZ11" i="14"/>
  <c r="AZ29" i="14"/>
  <c r="AZ8" i="14"/>
  <c r="BD6" i="14"/>
  <c r="BA19" i="14" l="1"/>
  <c r="BA10" i="14"/>
  <c r="BA16" i="14"/>
  <c r="BA28" i="14"/>
  <c r="BA7" i="14"/>
  <c r="BA13" i="14"/>
  <c r="BA9" i="14"/>
  <c r="BA12" i="14"/>
  <c r="BA15" i="14"/>
  <c r="BA18" i="14"/>
  <c r="BA21" i="14"/>
  <c r="BA24" i="14"/>
  <c r="BA27" i="14"/>
  <c r="BA30" i="14"/>
  <c r="BA22" i="14"/>
  <c r="BA25" i="14"/>
  <c r="BA23" i="14"/>
  <c r="BA20" i="14"/>
  <c r="BA17" i="14"/>
  <c r="BA14" i="14"/>
  <c r="BA29" i="14"/>
  <c r="BA8" i="14"/>
  <c r="BA26" i="14"/>
  <c r="BA11" i="14"/>
  <c r="BE6" i="14"/>
  <c r="BB22" i="14" l="1"/>
  <c r="BB12" i="14"/>
  <c r="BB18" i="14"/>
  <c r="BB21" i="14"/>
  <c r="BB24" i="14"/>
  <c r="BB27" i="14"/>
  <c r="BB7" i="14"/>
  <c r="BB19" i="14"/>
  <c r="BB15" i="14"/>
  <c r="BB9" i="14"/>
  <c r="BB30" i="14"/>
  <c r="BB10" i="14"/>
  <c r="BB13" i="14"/>
  <c r="BB16" i="14"/>
  <c r="BB20" i="14"/>
  <c r="BB17" i="14"/>
  <c r="BB14" i="14"/>
  <c r="BB29" i="14"/>
  <c r="BB28" i="14"/>
  <c r="BB25" i="14"/>
  <c r="BB8" i="14"/>
  <c r="BB11" i="14"/>
  <c r="BB23" i="14"/>
  <c r="BB26" i="14"/>
  <c r="BF6" i="14"/>
  <c r="BC8" i="14" l="1"/>
  <c r="BC11" i="14"/>
  <c r="BC14" i="14"/>
  <c r="BC17" i="14"/>
  <c r="BC20" i="14"/>
  <c r="BC23" i="14"/>
  <c r="BC26" i="14"/>
  <c r="BC29" i="14"/>
  <c r="BC9" i="14"/>
  <c r="BC12" i="14"/>
  <c r="BC15" i="14"/>
  <c r="BC18" i="14"/>
  <c r="BC21" i="14"/>
  <c r="BC24" i="14"/>
  <c r="BC27" i="14"/>
  <c r="BC30" i="14"/>
  <c r="BC7" i="14"/>
  <c r="BC16" i="14"/>
  <c r="BC13" i="14"/>
  <c r="BC22" i="14"/>
  <c r="BC25" i="14"/>
  <c r="BC10" i="14"/>
  <c r="BC19" i="14"/>
  <c r="BC28" i="14"/>
  <c r="BG6" i="14"/>
  <c r="BD8" i="14" l="1"/>
  <c r="BD11" i="14"/>
  <c r="BD14" i="14"/>
  <c r="BD17" i="14"/>
  <c r="BD20" i="14"/>
  <c r="BD23" i="14"/>
  <c r="BD26" i="14"/>
  <c r="BD29" i="14"/>
  <c r="BD9" i="14"/>
  <c r="BD12" i="14"/>
  <c r="BD15" i="14"/>
  <c r="BD18" i="14"/>
  <c r="BD21" i="14"/>
  <c r="BD24" i="14"/>
  <c r="BD27" i="14"/>
  <c r="BD30" i="14"/>
  <c r="BD7" i="14"/>
  <c r="BD16" i="14"/>
  <c r="BD28" i="14"/>
  <c r="BD25" i="14"/>
  <c r="BD13" i="14"/>
  <c r="BD22" i="14"/>
  <c r="BD10" i="14"/>
  <c r="BD19" i="14"/>
  <c r="BH6" i="14"/>
  <c r="BE27" i="14" l="1"/>
  <c r="BE9" i="14"/>
  <c r="BE15" i="14"/>
  <c r="BE8" i="14"/>
  <c r="BE11" i="14"/>
  <c r="BE14" i="14"/>
  <c r="BE17" i="14"/>
  <c r="BE20" i="14"/>
  <c r="BE23" i="14"/>
  <c r="BE26" i="14"/>
  <c r="BE29" i="14"/>
  <c r="BE21" i="14"/>
  <c r="BE12" i="14"/>
  <c r="BE24" i="14"/>
  <c r="BE18" i="14"/>
  <c r="BE30" i="14"/>
  <c r="BE13" i="14"/>
  <c r="BE28" i="14"/>
  <c r="BE7" i="14"/>
  <c r="BE19" i="14"/>
  <c r="BE22" i="14"/>
  <c r="BE16" i="14"/>
  <c r="BE25" i="14"/>
  <c r="BE10" i="14"/>
  <c r="BI6" i="14"/>
  <c r="BF9" i="14" l="1"/>
  <c r="BF30" i="14"/>
  <c r="BF8" i="14"/>
  <c r="BF11" i="14"/>
  <c r="BF14" i="14"/>
  <c r="BF17" i="14"/>
  <c r="BF20" i="14"/>
  <c r="BF23" i="14"/>
  <c r="BF26" i="14"/>
  <c r="BF29" i="14"/>
  <c r="BF27" i="14"/>
  <c r="BF12" i="14"/>
  <c r="BF15" i="14"/>
  <c r="BF18" i="14"/>
  <c r="BF21" i="14"/>
  <c r="BF24" i="14"/>
  <c r="BF10" i="14"/>
  <c r="BF28" i="14"/>
  <c r="BF19" i="14"/>
  <c r="BF7" i="14"/>
  <c r="BF13" i="14"/>
  <c r="BF22" i="14"/>
  <c r="BF16" i="14"/>
  <c r="BF25" i="14"/>
  <c r="BJ6" i="14"/>
  <c r="BG27" i="14" l="1"/>
  <c r="BG21" i="14"/>
  <c r="BG24" i="14"/>
  <c r="BG30" i="14"/>
  <c r="BG8" i="14"/>
  <c r="BG11" i="14"/>
  <c r="BG14" i="14"/>
  <c r="BG17" i="14"/>
  <c r="BG20" i="14"/>
  <c r="BG23" i="14"/>
  <c r="BG26" i="14"/>
  <c r="BG29" i="14"/>
  <c r="BG9" i="14"/>
  <c r="BG12" i="14"/>
  <c r="BG15" i="14"/>
  <c r="BG18" i="14"/>
  <c r="BG28" i="14"/>
  <c r="BG10" i="14"/>
  <c r="BG13" i="14"/>
  <c r="BG19" i="14"/>
  <c r="BG7" i="14"/>
  <c r="BG16" i="14"/>
  <c r="BG22" i="14"/>
  <c r="BG25" i="14"/>
  <c r="BK6" i="14"/>
  <c r="BH9" i="14" l="1"/>
  <c r="BH18" i="14"/>
  <c r="BH8" i="14"/>
  <c r="BH14" i="14"/>
  <c r="BH23" i="14"/>
  <c r="BH26" i="14"/>
  <c r="BH15" i="14"/>
  <c r="BH20" i="14"/>
  <c r="BH29" i="14"/>
  <c r="BH11" i="14"/>
  <c r="BH17" i="14"/>
  <c r="BH21" i="14"/>
  <c r="BH12" i="14"/>
  <c r="BH22" i="14"/>
  <c r="BH13" i="14"/>
  <c r="BH28" i="14"/>
  <c r="BH30" i="14"/>
  <c r="BH7" i="14"/>
  <c r="BH24" i="14"/>
  <c r="BH10" i="14"/>
  <c r="BH16" i="14"/>
  <c r="BH27" i="14"/>
  <c r="BH25" i="14"/>
  <c r="BH19" i="14"/>
  <c r="BL6" i="14"/>
  <c r="BI7" i="14" l="1"/>
  <c r="BI10" i="14"/>
  <c r="BI13" i="14"/>
  <c r="BI16" i="14"/>
  <c r="BI19" i="14"/>
  <c r="BI22" i="14"/>
  <c r="BI25" i="14"/>
  <c r="BI28" i="14"/>
  <c r="BL11" i="14"/>
  <c r="BL20" i="14"/>
  <c r="BL26" i="14"/>
  <c r="BL8" i="14"/>
  <c r="BL14" i="14"/>
  <c r="BL7" i="14"/>
  <c r="BL10" i="14"/>
  <c r="BL13" i="14"/>
  <c r="BL16" i="14"/>
  <c r="BL19" i="14"/>
  <c r="BL22" i="14"/>
  <c r="BL25" i="14"/>
  <c r="BL28" i="14"/>
  <c r="BL17" i="14"/>
  <c r="BL23" i="14"/>
  <c r="BL29" i="14"/>
  <c r="BI8" i="14"/>
  <c r="BI11" i="14"/>
  <c r="BI14" i="14"/>
  <c r="BI17" i="14"/>
  <c r="BI20" i="14"/>
  <c r="BI23" i="14"/>
  <c r="BI26" i="14"/>
  <c r="BI29" i="14"/>
  <c r="BI9" i="14"/>
  <c r="BL24" i="14"/>
  <c r="BL15" i="14"/>
  <c r="BI18" i="14"/>
  <c r="BL27" i="14"/>
  <c r="BI24" i="14"/>
  <c r="BL30" i="14"/>
  <c r="BI15" i="14"/>
  <c r="BL9" i="14"/>
  <c r="BL12" i="14"/>
  <c r="BL21" i="14"/>
  <c r="BL18" i="14"/>
  <c r="BI12" i="14"/>
  <c r="BI21" i="14"/>
  <c r="BI27" i="14"/>
  <c r="BI30" i="14"/>
  <c r="BM6" i="14"/>
  <c r="BM8" i="14" l="1"/>
  <c r="BM14" i="14"/>
  <c r="BJ7" i="14"/>
  <c r="BJ10" i="14"/>
  <c r="BJ13" i="14"/>
  <c r="BJ16" i="14"/>
  <c r="BJ19" i="14"/>
  <c r="BJ22" i="14"/>
  <c r="BJ25" i="14"/>
  <c r="BJ28" i="14"/>
  <c r="BM11" i="14"/>
  <c r="BM23" i="14"/>
  <c r="BM29" i="14"/>
  <c r="BM17" i="14"/>
  <c r="BM20" i="14"/>
  <c r="BM7" i="14"/>
  <c r="BM10" i="14"/>
  <c r="BM13" i="14"/>
  <c r="BM16" i="14"/>
  <c r="BM19" i="14"/>
  <c r="BM22" i="14"/>
  <c r="BM25" i="14"/>
  <c r="BM28" i="14"/>
  <c r="BM26" i="14"/>
  <c r="BJ8" i="14"/>
  <c r="BJ11" i="14"/>
  <c r="BJ14" i="14"/>
  <c r="BJ17" i="14"/>
  <c r="BJ20" i="14"/>
  <c r="BJ23" i="14"/>
  <c r="BJ26" i="14"/>
  <c r="BJ29" i="14"/>
  <c r="BJ30" i="14"/>
  <c r="BJ24" i="14"/>
  <c r="BJ9" i="14"/>
  <c r="BM24" i="14"/>
  <c r="BM9" i="14"/>
  <c r="BM18" i="14"/>
  <c r="BJ18" i="14"/>
  <c r="BM30" i="14"/>
  <c r="BJ15" i="14"/>
  <c r="BM12" i="14"/>
  <c r="BM21" i="14"/>
  <c r="BM27" i="14"/>
  <c r="BM15" i="14"/>
  <c r="BJ12" i="14"/>
  <c r="BJ21" i="14"/>
  <c r="BJ27" i="14"/>
  <c r="BN6" i="14"/>
  <c r="BN19" i="14" l="1"/>
  <c r="BN11" i="14"/>
  <c r="BN17" i="14"/>
  <c r="BN20" i="14"/>
  <c r="BK7" i="14"/>
  <c r="BK10" i="14"/>
  <c r="BK13" i="14"/>
  <c r="BK16" i="14"/>
  <c r="BK19" i="14"/>
  <c r="BK22" i="14"/>
  <c r="BK25" i="14"/>
  <c r="BK28" i="14"/>
  <c r="BN28" i="14"/>
  <c r="BK11" i="14"/>
  <c r="BK23" i="14"/>
  <c r="BK29" i="14"/>
  <c r="BN7" i="14"/>
  <c r="BN10" i="14"/>
  <c r="BN16" i="14"/>
  <c r="BN22" i="14"/>
  <c r="BN25" i="14"/>
  <c r="BK14" i="14"/>
  <c r="BK17" i="14"/>
  <c r="BK20" i="14"/>
  <c r="BN8" i="14"/>
  <c r="BN14" i="14"/>
  <c r="BN13" i="14"/>
  <c r="BK26" i="14"/>
  <c r="BK8" i="14"/>
  <c r="BN29" i="14"/>
  <c r="BK30" i="14"/>
  <c r="BK9" i="14"/>
  <c r="BN24" i="14"/>
  <c r="BN21" i="14"/>
  <c r="BK18" i="14"/>
  <c r="BK24" i="14"/>
  <c r="BN30" i="14"/>
  <c r="BN9" i="14"/>
  <c r="BN27" i="14"/>
  <c r="BN26" i="14"/>
  <c r="BN18" i="14"/>
  <c r="BN23" i="14"/>
  <c r="BK12" i="14"/>
  <c r="BK21" i="14"/>
  <c r="BK27" i="14"/>
  <c r="BN12" i="14"/>
  <c r="BK15" i="14"/>
  <c r="BN15" i="14"/>
</calcChain>
</file>

<file path=xl/sharedStrings.xml><?xml version="1.0" encoding="utf-8"?>
<sst xmlns="http://schemas.openxmlformats.org/spreadsheetml/2006/main" count="352" uniqueCount="216">
  <si>
    <t>CLICK HERE TO CREATE IN SMARTSHEET</t>
  </si>
  <si>
    <t>START DATE</t>
  </si>
  <si>
    <t># of Days</t>
  </si>
  <si>
    <t>YEAR ONE</t>
  </si>
  <si>
    <t>YEAR TWO</t>
  </si>
  <si>
    <t>YEAR THREE</t>
  </si>
  <si>
    <t>Y1Q1</t>
  </si>
  <si>
    <t>Y1Q2</t>
  </si>
  <si>
    <t>Y1Q3</t>
  </si>
  <si>
    <t>Y1Q4</t>
  </si>
  <si>
    <t>Y2Q1</t>
  </si>
  <si>
    <t>Y2Q2</t>
  </si>
  <si>
    <t>Y2Q3</t>
  </si>
  <si>
    <t>Y2Q4</t>
  </si>
  <si>
    <t>Y3Q1</t>
  </si>
  <si>
    <t>Y3Q2</t>
  </si>
  <si>
    <t>Y3Q3</t>
  </si>
  <si>
    <t>Y3Q4</t>
  </si>
  <si>
    <t>DO NOT ALTER CELL BELOW</t>
  </si>
  <si>
    <t>Project 1</t>
  </si>
  <si>
    <t>Project 2</t>
  </si>
  <si>
    <t>Project 3</t>
  </si>
  <si>
    <t>Project 4</t>
  </si>
  <si>
    <t>Project 5</t>
  </si>
  <si>
    <t>Project 6</t>
  </si>
  <si>
    <t>Project 7</t>
  </si>
  <si>
    <t>Project 8</t>
  </si>
  <si>
    <t>Project 9</t>
  </si>
  <si>
    <t>Project 10</t>
  </si>
  <si>
    <t>Project 11</t>
  </si>
  <si>
    <t>Project 12</t>
  </si>
  <si>
    <t>Project 13</t>
  </si>
  <si>
    <t>Project 14</t>
  </si>
  <si>
    <t>Project 15</t>
  </si>
  <si>
    <t>Project 16</t>
  </si>
  <si>
    <t>Project 17</t>
  </si>
  <si>
    <t>Project 18</t>
  </si>
  <si>
    <t>Project 19</t>
  </si>
  <si>
    <t>Project 20</t>
  </si>
  <si>
    <t>Project 21</t>
  </si>
  <si>
    <t>Project 22</t>
  </si>
  <si>
    <t>Project 23</t>
  </si>
  <si>
    <t>Project 24</t>
  </si>
  <si>
    <t>Project 25</t>
  </si>
  <si>
    <t>Project 26</t>
  </si>
  <si>
    <t>Project 27</t>
  </si>
  <si>
    <t>Project 28</t>
  </si>
  <si>
    <t>Project 29</t>
  </si>
  <si>
    <t>Project 30</t>
  </si>
  <si>
    <t>STATUS KEY</t>
  </si>
  <si>
    <t>In Progress</t>
  </si>
  <si>
    <t>Complete</t>
  </si>
  <si>
    <t>On Hold</t>
  </si>
  <si>
    <t>Overdue</t>
  </si>
  <si>
    <t>Needs Review</t>
  </si>
  <si>
    <t>Proposed</t>
  </si>
  <si>
    <t>Scheduled</t>
  </si>
  <si>
    <t>Project Portfolio Gantt Chart Template Example</t>
  </si>
  <si>
    <t>Status Key - Do Not Delete</t>
  </si>
  <si>
    <t>Projects</t>
  </si>
  <si>
    <t>Status</t>
  </si>
  <si>
    <t>Start Date</t>
  </si>
  <si>
    <t>End Date</t>
  </si>
  <si>
    <t>Rec 4 - Recruitment of a Competent Executive Secretary</t>
  </si>
  <si>
    <t xml:space="preserve">Rec 5 - Independent Review of the Headquarters Agreement </t>
  </si>
  <si>
    <t>Rec 6 - Secretariat Business Plan (3‑Year Horizon)</t>
  </si>
  <si>
    <t>Rec 7 - Develop an Information Management Strategy (IMS) &amp; Data Management Plan (DMP)</t>
  </si>
  <si>
    <t>Rec 8 - Elevate the Data Working Group</t>
  </si>
  <si>
    <t>Rec 9 - Comprehensive Review of CMM 02 (Data Standards)</t>
  </si>
  <si>
    <t xml:space="preserve">Rec 11 - Ecosystem and Bycatch Analysis for Jack Mackerel </t>
  </si>
  <si>
    <t>Rec 12 - Squid MSE, HCR and Alternative Management Approaches</t>
  </si>
  <si>
    <t>Rec 13 - Data Sharing for Squid (Including National Jurisdictions)</t>
  </si>
  <si>
    <t>Rec 14 - Increased Observer Coverage in Squid</t>
  </si>
  <si>
    <t>Rec 15 - Precautionary Squid Effort Limitations</t>
  </si>
  <si>
    <t>Rec 16 - Funding for External Scientific Expertise (Squid)</t>
  </si>
  <si>
    <t>Rec 17 - Alternative Approaches for Deepwater Management</t>
  </si>
  <si>
    <t>Rec 18 - Operational Triggers for Deepwater Species</t>
  </si>
  <si>
    <t>Rec 19 - Framework for Transitioning Exploratory Fisheries</t>
  </si>
  <si>
    <t>Rec 20 - Cumulative Impact Review of Exploratory Fisheries</t>
  </si>
  <si>
    <t>Rec 21 - Strengthened RFMO Cooperation (especially CCAMLR)</t>
  </si>
  <si>
    <t>Rec 22 - Harvest Strategy Framework for All Fisheries</t>
  </si>
  <si>
    <t>Rec 23 - Elevation of Spanish as a Working Language</t>
  </si>
  <si>
    <t>Rec 24 - Article 19 (Developing States) Implementation Plan</t>
  </si>
  <si>
    <t>YEAR FIVE (2030)</t>
  </si>
  <si>
    <t>YEAR ONE (2026)</t>
  </si>
  <si>
    <t>YEAR TWO (2027)</t>
  </si>
  <si>
    <t>YEAR THREE (2028)</t>
  </si>
  <si>
    <t>YEAR FOUR (2029)</t>
  </si>
  <si>
    <t>High</t>
  </si>
  <si>
    <t>Medium</t>
  </si>
  <si>
    <t>Low</t>
  </si>
  <si>
    <t>Priority level</t>
  </si>
  <si>
    <t>SPRFMO 2ND PERFORMANCE REVIEW IMPLEMENTATION TIMELINE</t>
  </si>
  <si>
    <t>Low (Ongoing)</t>
  </si>
  <si>
    <r>
      <t xml:space="preserve">Y1Q1  </t>
    </r>
    <r>
      <rPr>
        <b/>
        <sz val="9"/>
        <color rgb="FF000000"/>
        <rFont val="Calibri"/>
        <family val="2"/>
      </rPr>
      <t>(COMM14)</t>
    </r>
  </si>
  <si>
    <r>
      <t xml:space="preserve">Y2Q1 </t>
    </r>
    <r>
      <rPr>
        <b/>
        <sz val="9"/>
        <color rgb="FF000000"/>
        <rFont val="Calibri"/>
        <family val="2"/>
      </rPr>
      <t>(COMM15)</t>
    </r>
  </si>
  <si>
    <r>
      <t xml:space="preserve">Y3Q1 </t>
    </r>
    <r>
      <rPr>
        <b/>
        <sz val="9"/>
        <color rgb="FF000000"/>
        <rFont val="Calibri"/>
        <family val="2"/>
      </rPr>
      <t>(COMM16)</t>
    </r>
  </si>
  <si>
    <r>
      <t>Y3Q1 (</t>
    </r>
    <r>
      <rPr>
        <b/>
        <sz val="9"/>
        <color rgb="FF000000"/>
        <rFont val="Calibri"/>
        <family val="2"/>
      </rPr>
      <t>COMM17)</t>
    </r>
  </si>
  <si>
    <r>
      <t xml:space="preserve">Y3Q1 </t>
    </r>
    <r>
      <rPr>
        <b/>
        <sz val="9"/>
        <color rgb="FF000000"/>
        <rFont val="Calibri"/>
        <family val="2"/>
      </rPr>
      <t>(COMM18)</t>
    </r>
  </si>
  <si>
    <t xml:space="preserve">Rec 10 - Cooperation on Jack Mackerel Across Jurisdictions </t>
  </si>
  <si>
    <t>High (Ongoing)</t>
  </si>
  <si>
    <t>Medium (ongoing)</t>
  </si>
  <si>
    <t>Low (ongoing)</t>
  </si>
  <si>
    <t>Indicative timeline for recommendations</t>
  </si>
  <si>
    <t>Has the work started?</t>
  </si>
  <si>
    <r>
      <t>Recommendation 2</t>
    </r>
    <r>
      <rPr>
        <sz val="11"/>
        <color rgb="FF002060"/>
        <rFont val="Calibri Light"/>
        <family val="2"/>
      </rPr>
      <t xml:space="preserve"> — Development of a 3‑Year Business Plan and HQA</t>
    </r>
  </si>
  <si>
    <t>No – needs COMM decision</t>
  </si>
  <si>
    <r>
      <t>Recommendation 4</t>
    </r>
    <r>
      <rPr>
        <sz val="11"/>
        <color rgb="FF002060"/>
        <rFont val="Calibri Light"/>
        <family val="2"/>
      </rPr>
      <t xml:space="preserve"> — Recruitment of a Competent Executive Secretary (High priority)</t>
    </r>
  </si>
  <si>
    <t>Yes</t>
  </si>
  <si>
    <t>Performance review conducted annually.</t>
  </si>
  <si>
    <t>This recommendation is assessed this year coinciding with the ES four-year term.</t>
  </si>
  <si>
    <r>
      <t>Recommendation 6</t>
    </r>
    <r>
      <rPr>
        <sz val="11"/>
        <color rgb="FF002060"/>
        <rFont val="Calibri Light"/>
        <family val="2"/>
      </rPr>
      <t xml:space="preserve"> — Secretariat Business Plan (3 Year Horizon)</t>
    </r>
  </si>
  <si>
    <r>
      <t>Recommendation 7</t>
    </r>
    <r>
      <rPr>
        <sz val="11"/>
        <color rgb="FF002060"/>
        <rFont val="Calibri Light"/>
        <family val="2"/>
      </rPr>
      <t xml:space="preserve"> — Develop an Information Management Strategy (IMS) &amp; Data Management Plan (DMP)</t>
    </r>
  </si>
  <si>
    <r>
      <t>Recommendation 9</t>
    </r>
    <r>
      <rPr>
        <sz val="11"/>
        <color rgb="FF002060"/>
        <rFont val="Calibri Light"/>
        <family val="2"/>
      </rPr>
      <t xml:space="preserve"> — Comprehensive Review of CMM 02 (Data Standards)</t>
    </r>
  </si>
  <si>
    <t>COMM14 may want to consider a review during the 2026 intersessional period, which will align with the IMS and DMP development timeline.</t>
  </si>
  <si>
    <t>Amendments to CMM 02 proposed and implemented.</t>
  </si>
  <si>
    <r>
      <t>Recommendation 13</t>
    </r>
    <r>
      <rPr>
        <sz val="11"/>
        <color rgb="FF002060"/>
        <rFont val="Calibri Light"/>
        <family val="2"/>
      </rPr>
      <t xml:space="preserve"> — Data Sharing for Squid (Including National Jurisdictions)</t>
    </r>
  </si>
  <si>
    <t>No</t>
  </si>
  <si>
    <r>
      <t>Recommendation 19</t>
    </r>
    <r>
      <rPr>
        <sz val="11"/>
        <color rgb="FF002060"/>
        <rFont val="Calibri Light"/>
        <family val="2"/>
      </rPr>
      <t xml:space="preserve"> — Framework for Transitioning Exploratory Fisheries</t>
    </r>
  </si>
  <si>
    <t>Yes – since SC13</t>
  </si>
  <si>
    <t>Workshop to be held after SC14 (September 2026).</t>
  </si>
  <si>
    <r>
      <t>Recommendation 22</t>
    </r>
    <r>
      <rPr>
        <sz val="11"/>
        <color rgb="FF002060"/>
        <rFont val="Calibri Light"/>
        <family val="2"/>
      </rPr>
      <t xml:space="preserve"> — Harvest Strategy Framework for All Fisheries</t>
    </r>
  </si>
  <si>
    <t>Finalised by 2029.</t>
  </si>
  <si>
    <r>
      <t>Recommendation 23</t>
    </r>
    <r>
      <rPr>
        <sz val="11"/>
        <color rgb="FF002060"/>
        <rFont val="Calibri Light"/>
        <family val="2"/>
      </rPr>
      <t xml:space="preserve"> — Elevation of Spanish as a Working Language</t>
    </r>
  </si>
  <si>
    <t>Already agreed – the Secretariat and FAC to continue work</t>
  </si>
  <si>
    <t>No– needs COMM decision</t>
  </si>
  <si>
    <r>
      <t>Recommendation 8</t>
    </r>
    <r>
      <rPr>
        <sz val="11"/>
        <color rgb="FF002060"/>
        <rFont val="Calibri Light"/>
        <family val="2"/>
      </rPr>
      <t xml:space="preserve"> — Elevate the Data Working Group</t>
    </r>
  </si>
  <si>
    <r>
      <t>Recommendation 10</t>
    </r>
    <r>
      <rPr>
        <sz val="11"/>
        <color rgb="FF002060"/>
        <rFont val="Calibri Light"/>
        <family val="2"/>
      </rPr>
      <t xml:space="preserve"> — Cooperation on Jack Mackerel Across Jurisdictions</t>
    </r>
  </si>
  <si>
    <t>No (but currently voluntary)</t>
  </si>
  <si>
    <r>
      <t>Work planned for 2026 on</t>
    </r>
    <r>
      <rPr>
        <sz val="11"/>
        <color rgb="FF1F3864"/>
        <rFont val="Calibri Light"/>
        <family val="2"/>
      </rPr>
      <t xml:space="preserve"> </t>
    </r>
    <r>
      <rPr>
        <sz val="11"/>
        <color rgb="FF002060"/>
        <rFont val="Calibri Light"/>
        <family val="2"/>
      </rPr>
      <t>chub mackerel bycatch. However, COMM will need to decide if a Commission would want SC to undertake a broader analysis on JM fishery impacts on other stocks and ecosystem impacts.</t>
    </r>
  </si>
  <si>
    <r>
      <t>Recommendation 12</t>
    </r>
    <r>
      <rPr>
        <sz val="11"/>
        <color rgb="FF002060"/>
        <rFont val="Calibri Light"/>
        <family val="2"/>
      </rPr>
      <t xml:space="preserve"> — Squid MSE, HCR and Alternative Management Approaches </t>
    </r>
  </si>
  <si>
    <r>
      <t>Recommendation 14</t>
    </r>
    <r>
      <rPr>
        <sz val="11"/>
        <color rgb="FF002060"/>
        <rFont val="Calibri Light"/>
        <family val="2"/>
      </rPr>
      <t xml:space="preserve"> — Increased Observer Coverage in Squid</t>
    </r>
  </si>
  <si>
    <t>No – not since the changes in 2023.</t>
  </si>
  <si>
    <r>
      <t>Recommendation 15</t>
    </r>
    <r>
      <rPr>
        <sz val="11"/>
        <color rgb="FF002060"/>
        <rFont val="Calibri Light"/>
        <family val="2"/>
      </rPr>
      <t xml:space="preserve"> — Precautionary Squid Effort Limitations</t>
    </r>
  </si>
  <si>
    <t>COMM to review based on any new advice or proposals to COMM</t>
  </si>
  <si>
    <t>COMM to consider effort limitations in 2029 to coincide with rec 12 and rec 14.</t>
  </si>
  <si>
    <r>
      <t>Recommendation 17</t>
    </r>
    <r>
      <rPr>
        <sz val="11"/>
        <color rgb="FF002060"/>
        <rFont val="Calibri Light"/>
        <family val="2"/>
      </rPr>
      <t xml:space="preserve"> — Alternative Approaches for Deepwater Management</t>
    </r>
  </si>
  <si>
    <t>Post COMM15 (February 2027)</t>
  </si>
  <si>
    <t>COMM to consider after the outcomes from the UN Bottom Fishing Review and UNGA. If review is agreed, progress during the 2027 intersessional.</t>
  </si>
  <si>
    <t>Any amendments brought to COMM17.</t>
  </si>
  <si>
    <r>
      <t>Recommendation 20</t>
    </r>
    <r>
      <rPr>
        <sz val="11"/>
        <color rgb="FF002060"/>
        <rFont val="Calibri Light"/>
        <family val="2"/>
      </rPr>
      <t xml:space="preserve"> — Cumulative Impact Review of Exploratory Fisheries</t>
    </r>
  </si>
  <si>
    <r>
      <t>Recommendation 21</t>
    </r>
    <r>
      <rPr>
        <sz val="11"/>
        <color rgb="FF002060"/>
        <rFont val="Calibri Light"/>
        <family val="2"/>
      </rPr>
      <t xml:space="preserve"> — Strengthened RFMO Cooperation (especially CCAMLR)</t>
    </r>
  </si>
  <si>
    <t>Ongoing – reviewed annually. Potential stocktake of new measures which SPRFMO has taken to increase cooperation.</t>
  </si>
  <si>
    <t>Ongoing – reviewed annually.</t>
  </si>
  <si>
    <r>
      <t>Recommendation 24</t>
    </r>
    <r>
      <rPr>
        <sz val="11"/>
        <color rgb="FF002060"/>
        <rFont val="Calibri Light"/>
        <family val="2"/>
      </rPr>
      <t xml:space="preserve"> — Article 19 (Developing States) Implementation Plan</t>
    </r>
  </si>
  <si>
    <r>
      <t>Recommendation 1</t>
    </r>
    <r>
      <rPr>
        <sz val="11"/>
        <color rgb="FF002060"/>
        <rFont val="Calibri Light"/>
        <family val="2"/>
      </rPr>
      <t xml:space="preserve"> - Annual Strategic Discussion &amp; Statement of Intent</t>
    </r>
  </si>
  <si>
    <r>
      <t>Recommendation 5</t>
    </r>
    <r>
      <rPr>
        <sz val="11"/>
        <color rgb="FF002060"/>
        <rFont val="Calibri Light"/>
        <family val="2"/>
      </rPr>
      <t xml:space="preserve"> — Independent Review of the Headquarters Agreement</t>
    </r>
  </si>
  <si>
    <r>
      <t>Recommendation 16</t>
    </r>
    <r>
      <rPr>
        <sz val="11"/>
        <color rgb="FF002060"/>
        <rFont val="Calibri Light"/>
        <family val="2"/>
      </rPr>
      <t xml:space="preserve"> — Funding for External Scientific Expertise (Squid)</t>
    </r>
  </si>
  <si>
    <t>Ongoing (case-by-case)</t>
  </si>
  <si>
    <r>
      <t>Recommendation 18</t>
    </r>
    <r>
      <rPr>
        <sz val="11"/>
        <color rgb="FF002060"/>
        <rFont val="Calibri Light"/>
        <family val="2"/>
      </rPr>
      <t xml:space="preserve"> — Operational Triggers for Deepwater Species</t>
    </r>
  </si>
  <si>
    <t>Priority</t>
  </si>
  <si>
    <t>Medium (Ongoing)</t>
  </si>
  <si>
    <t>Rec 2 - Development of a 3‑Year Business Plan (High) and Headquarters Agreement Review ( low)</t>
  </si>
  <si>
    <t>High/Low</t>
  </si>
  <si>
    <t>Rec 1 - Annual Strategic Discussion (low ongoing) &amp; Statement of Intent  (consider integrating Statement of Intent into Business Plan)</t>
  </si>
  <si>
    <t>Rec 3 - Improving Direction to Subsidiary Bodies &amp; Secretariat (separate workplans and Secretariat Operational Plan (consider integrating Secretariat Operational Plan into Business Plan)</t>
  </si>
  <si>
    <t>Framework brought forward to 2027 noting sequencing and to ensure the framework can be used for the transitional phase.</t>
  </si>
  <si>
    <t>Changed to ongoing to be reviewed annually.</t>
  </si>
  <si>
    <r>
      <t>Medium</t>
    </r>
    <r>
      <rPr>
        <sz val="11"/>
        <color rgb="FFFF0000"/>
        <rFont val="Calibri Light"/>
        <family val="2"/>
      </rPr>
      <t xml:space="preserve"> (ongoing)</t>
    </r>
  </si>
  <si>
    <r>
      <t xml:space="preserve">Medium </t>
    </r>
    <r>
      <rPr>
        <sz val="11"/>
        <color rgb="FFFF0000"/>
        <rFont val="Calibri Light"/>
        <family val="2"/>
      </rPr>
      <t>(ongoing)</t>
    </r>
  </si>
  <si>
    <t>High (ongoing)</t>
  </si>
  <si>
    <t>Work is carried out, SC to provide advice</t>
  </si>
  <si>
    <t>Review and actions/taskings recommended by Commission</t>
  </si>
  <si>
    <t>Priority but pushed back for sequencing - to wait for the IMS + DMP to be developed and agreed before a review of the CMM happens. This does not stop the DWG thinking about a scope of a rev iew.</t>
  </si>
  <si>
    <t xml:space="preserve">Intersessional work occurs after IMS + DMP. </t>
  </si>
  <si>
    <t>Completion date brought forward to 2027 noting Business Plan is a top priority and sets the scene for the 5 year outlook until 2030.</t>
  </si>
  <si>
    <t>Changed to ongoing for performance to be reviewed annually but measured by the end of the term in 2029.</t>
  </si>
  <si>
    <r>
      <t>High</t>
    </r>
    <r>
      <rPr>
        <sz val="11"/>
        <color rgb="FFFF0000"/>
        <rFont val="Calibri Light"/>
        <family val="2"/>
      </rPr>
      <t xml:space="preserve"> (ongoing)</t>
    </r>
  </si>
  <si>
    <t>Completion date brought forward noting we will be discussing the workplans at COMM14. Changed to ongoing for the workplans component noting it will be reviewed annually, with the Ops Plan component being reviewed within the timeframes Commission sets for the Business Plan.</t>
  </si>
  <si>
    <r>
      <t xml:space="preserve">Low </t>
    </r>
    <r>
      <rPr>
        <sz val="11"/>
        <color rgb="FFFF0000"/>
        <rFont val="Calibri Light"/>
        <family val="2"/>
      </rPr>
      <t>(ongoing)</t>
    </r>
  </si>
  <si>
    <t>2030 (COMM18)</t>
  </si>
  <si>
    <t>2029 (COMM17)</t>
  </si>
  <si>
    <t>2028 (COMM16)</t>
  </si>
  <si>
    <t>2027 (COMM15)</t>
  </si>
  <si>
    <t xml:space="preserve">2026 (COMM14) </t>
  </si>
  <si>
    <t>Review of the Spanish Interpretation fund</t>
  </si>
  <si>
    <t>As per recs 5 and 6</t>
  </si>
  <si>
    <t>Start date and completion date brought forward by one year (starts 2026) to align with draft FAC workplan.</t>
  </si>
  <si>
    <t>COMM to consider developing States fund review.</t>
  </si>
  <si>
    <t>COMM to consider tasking a review of the Developing States fund</t>
  </si>
  <si>
    <t>Expected completion data changed from 2027 to 2028 to account for review of the Spanish Interpretation fund in 2028 to align with draft FAC workplan</t>
  </si>
  <si>
    <t>Note guidance may be needed from COMM on timings for each fishery.</t>
  </si>
  <si>
    <t xml:space="preserve">Development of harvest strategies </t>
  </si>
  <si>
    <t>COMM to consider exploring a framework and consider phased approach to SPRFMO fisheries. COMM to task SC work.</t>
  </si>
  <si>
    <t>COMM to consider if this rec could be integrated under 19.</t>
  </si>
  <si>
    <t>Timeline is the same but changed rationale for sequencing with exploratory framework.</t>
  </si>
  <si>
    <t>COMM to consider once framework is developed.</t>
  </si>
  <si>
    <t>COMM15 to consider workshop recommendations and framework.</t>
  </si>
  <si>
    <t xml:space="preserve"> COMM to review proposals</t>
  </si>
  <si>
    <t>COMM to review progress and task work if deemed necessary.</t>
  </si>
  <si>
    <r>
      <t>Needs discussion at COMM on whether this is something SPRFMO and Members with</t>
    </r>
    <r>
      <rPr>
        <sz val="11"/>
        <color rgb="FF1F3864"/>
        <rFont val="Calibri Light"/>
        <family val="2"/>
      </rPr>
      <t xml:space="preserve"> </t>
    </r>
    <r>
      <rPr>
        <sz val="11"/>
        <color rgb="FF002060"/>
        <rFont val="Calibri Light"/>
        <family val="2"/>
      </rPr>
      <t xml:space="preserve">squid fisheries in areas under national jurisdiction hope to achieve in the medium to long term. If yes, then SC to instruct COMM on what data is needed to be able to facilitate assessments. COMM15 to consider ways to incentivise data sharing. </t>
    </r>
  </si>
  <si>
    <t>Changed to ongoing to be reviewed annually. Timeframe mandate could be considered by COMM.</t>
  </si>
  <si>
    <t>This rec is already being considered as part of the SWG workplan. COMM  to consider the current workstreams and provide a clear mandate on future work and timeframes.</t>
  </si>
  <si>
    <t>Suggested completion date of 2028 not 2030 noting there is work underway on Chub mackerel and potentially options to integrate this recommendation.</t>
  </si>
  <si>
    <t>Analysis complete for Chubb mackeral. Other species to be determined by COMM.</t>
  </si>
  <si>
    <r>
      <t>Recommendation 11</t>
    </r>
    <r>
      <rPr>
        <sz val="11"/>
        <color rgb="FF002060"/>
        <rFont val="Calibri Light"/>
        <family val="2"/>
      </rPr>
      <t xml:space="preserve"> — Ecosystem and Bycatch Analysis for Jack Mackerel (Medium for Chub Mackerel, low for other species)</t>
    </r>
  </si>
  <si>
    <t>Changed to ongoing to be reviewed annuallyand to include potential taskings.</t>
  </si>
  <si>
    <t>COMM to consider tasking SC/JMWG o explore incentives.</t>
  </si>
  <si>
    <t>COMM to consider/ implement</t>
  </si>
  <si>
    <t>COMM14 to consider DWG direct reporting to COMM. Revision of DWG ToR and scope.</t>
  </si>
  <si>
    <t>Date brought forward to 2026 instead of 2027 noting SC endorsed the secretariat's draft data management strategy.</t>
  </si>
  <si>
    <t>COMM to consider  adoption of draft data management strategy.</t>
  </si>
  <si>
    <t xml:space="preserve"> COMM15 to consider Business Plan.</t>
  </si>
  <si>
    <t>COMM14 to consider agreement to the Business Plan and timeline. 
COMM to task development of Plan</t>
  </si>
  <si>
    <t>Changed from 2028 to 2027 to align with draft FAC workplan.</t>
  </si>
  <si>
    <t>HQA review considered at COMM16</t>
  </si>
  <si>
    <t>COMM to consider HQA review.</t>
  </si>
  <si>
    <t>Full workplans agreed no later than COMM15. 
COMM to agree to Secretariat Operational Plan</t>
  </si>
  <si>
    <t>COMM to consider draft Workplans
COMM to consider tasking Secretariat to develop Secretariat Operational Plan and consider if it is a separate document or part of Business Plan</t>
  </si>
  <si>
    <r>
      <t>Recommendation 3</t>
    </r>
    <r>
      <rPr>
        <sz val="11"/>
        <color rgb="FF002060"/>
        <rFont val="Calibri Light"/>
        <family val="2"/>
      </rPr>
      <t xml:space="preserve"> — Separate workplans and Secretariat Operational Plan</t>
    </r>
  </si>
  <si>
    <t>Changed to align with recs 5 and 6 - this recommendation is the same as 5 and 6.</t>
  </si>
  <si>
    <t>Changed to 'ongoing' noting it is an annual strategic discussion . Consideration of statement of Intent brought forward to 2026 instead of 2027 to align with Business Plan.</t>
  </si>
  <si>
    <t>Annual Strategic discussion</t>
  </si>
  <si>
    <t>Annual Strategic discussion
COMM to consider Statement of Intent</t>
  </si>
  <si>
    <t>COMM to consider agreeing to a Annual Stratefgic discussion (standing agenda item OR if it is covered under other items). 
COMM to consider tasking Secretariat with developing Statement of Intent or integrating it as part of Business Plan</t>
  </si>
  <si>
    <t>Rev1 explanatory 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</si>
</sst>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mm/yy"/>
    <numFmt numFmtId="166" formatCode="yyyy"/>
    <numFmt numFmtId="167" formatCode="mmmm\ dd\,\ yyyy"/>
  </numFmts>
  <fonts count="44" x14ac:knownFonts="1">
    <font>
      <sz val="12"/>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sz val="12"/>
      <color theme="1"/>
      <name val="Arial"/>
      <family val="2"/>
    </font>
    <font>
      <sz val="10"/>
      <color theme="1"/>
      <name val="Century Gothic"/>
      <family val="1"/>
    </font>
    <font>
      <b/>
      <sz val="9"/>
      <color theme="1"/>
      <name val="Century Gothic"/>
      <family val="1"/>
    </font>
    <font>
      <sz val="9"/>
      <color rgb="FF000000"/>
      <name val="Century Gothic"/>
      <family val="1"/>
    </font>
    <font>
      <sz val="11"/>
      <color rgb="FF000000"/>
      <name val="Century Gothic"/>
      <family val="1"/>
    </font>
    <font>
      <sz val="11"/>
      <color theme="1"/>
      <name val="Corbel"/>
      <family val="2"/>
      <scheme val="minor"/>
    </font>
    <font>
      <b/>
      <sz val="22"/>
      <color theme="1" tint="0.34998626667073579"/>
      <name val="Century Gothic"/>
      <family val="1"/>
    </font>
    <font>
      <b/>
      <sz val="22"/>
      <color theme="8" tint="-0.499984740745262"/>
      <name val="Century Gothic"/>
      <family val="1"/>
    </font>
    <font>
      <sz val="22"/>
      <color theme="1" tint="0.499984740745262"/>
      <name val="Century Gothic"/>
      <family val="1"/>
    </font>
    <font>
      <sz val="9"/>
      <color theme="1"/>
      <name val="Century Gothic"/>
      <family val="1"/>
    </font>
    <font>
      <sz val="8"/>
      <name val="Corbel"/>
      <family val="2"/>
      <scheme val="minor"/>
    </font>
    <font>
      <sz val="14"/>
      <color theme="1"/>
      <name val="Century Gothic"/>
      <family val="1"/>
    </font>
    <font>
      <sz val="9"/>
      <color theme="0"/>
      <name val="Century Gothic"/>
      <family val="1"/>
    </font>
    <font>
      <sz val="11"/>
      <color theme="3" tint="-0.499984740745262"/>
      <name val="Century Gothic"/>
      <family val="1"/>
    </font>
    <font>
      <b/>
      <sz val="10"/>
      <color theme="0"/>
      <name val="Century Gothic"/>
      <family val="1"/>
    </font>
    <font>
      <sz val="10"/>
      <color rgb="FF000000"/>
      <name val="Century Gothic"/>
      <family val="1"/>
    </font>
    <font>
      <sz val="22"/>
      <color theme="1" tint="0.34998626667073579"/>
      <name val="Century Gothic"/>
      <family val="2"/>
    </font>
    <font>
      <b/>
      <u/>
      <sz val="22"/>
      <color theme="0"/>
      <name val="Century Gothic"/>
      <family val="2"/>
    </font>
    <font>
      <b/>
      <sz val="22"/>
      <color theme="1" tint="0.34998626667073579"/>
      <name val="Calibri"/>
      <family val="2"/>
    </font>
    <font>
      <sz val="12"/>
      <color theme="1"/>
      <name val="Calibri"/>
      <family val="2"/>
    </font>
    <font>
      <b/>
      <sz val="22"/>
      <color theme="8" tint="-0.499984740745262"/>
      <name val="Calibri"/>
      <family val="2"/>
    </font>
    <font>
      <sz val="22"/>
      <color theme="1" tint="0.499984740745262"/>
      <name val="Calibri"/>
      <family val="2"/>
    </font>
    <font>
      <b/>
      <sz val="9"/>
      <color theme="1"/>
      <name val="Calibri"/>
      <family val="2"/>
    </font>
    <font>
      <sz val="10"/>
      <color theme="1"/>
      <name val="Calibri"/>
      <family val="2"/>
    </font>
    <font>
      <sz val="11"/>
      <color theme="3" tint="-0.499984740745262"/>
      <name val="Calibri"/>
      <family val="2"/>
    </font>
    <font>
      <sz val="11"/>
      <color theme="1" tint="0.34998626667073579"/>
      <name val="Calibri"/>
      <family val="2"/>
    </font>
    <font>
      <sz val="10"/>
      <color theme="1" tint="0.34998626667073579"/>
      <name val="Calibri"/>
      <family val="2"/>
    </font>
    <font>
      <sz val="9"/>
      <color rgb="FF000000"/>
      <name val="Calibri"/>
      <family val="2"/>
    </font>
    <font>
      <sz val="9"/>
      <color theme="1"/>
      <name val="Calibri"/>
      <family val="2"/>
    </font>
    <font>
      <sz val="11"/>
      <color rgb="FF000000"/>
      <name val="Calibri"/>
      <family val="2"/>
    </font>
    <font>
      <sz val="11"/>
      <color theme="1"/>
      <name val="Calibri"/>
      <family val="2"/>
    </font>
    <font>
      <b/>
      <sz val="9"/>
      <color rgb="FF000000"/>
      <name val="Calibri"/>
      <family val="2"/>
    </font>
    <font>
      <sz val="11"/>
      <color rgb="FF1F3864"/>
      <name val="Calibri Light"/>
      <family val="2"/>
    </font>
    <font>
      <b/>
      <sz val="11"/>
      <color rgb="FF000000"/>
      <name val="Calibri Light"/>
      <family val="2"/>
    </font>
    <font>
      <b/>
      <sz val="11"/>
      <name val="Calibri Light"/>
      <family val="2"/>
    </font>
    <font>
      <b/>
      <sz val="11"/>
      <color rgb="FF002060"/>
      <name val="Calibri Light"/>
      <family val="2"/>
    </font>
    <font>
      <sz val="11"/>
      <color rgb="FF002060"/>
      <name val="Calibri Light"/>
      <family val="2"/>
    </font>
    <font>
      <sz val="11"/>
      <color rgb="FFFF0000"/>
      <name val="Calibri Light"/>
      <family val="2"/>
    </font>
    <font>
      <sz val="11"/>
      <color rgb="FFFF0000"/>
      <name val="Calibri"/>
      <family val="2"/>
    </font>
    <font>
      <b/>
      <sz val="11"/>
      <color rgb="FFFF0000"/>
      <name val="Calibri Light"/>
      <family val="2"/>
    </font>
  </fonts>
  <fills count="16">
    <fill>
      <patternFill patternType="none"/>
    </fill>
    <fill>
      <patternFill patternType="gray125"/>
    </fill>
    <fill>
      <patternFill patternType="solid">
        <fgColor rgb="FFFFFFFF"/>
        <bgColor rgb="FFFFFFFF"/>
      </patternFill>
    </fill>
    <fill>
      <patternFill patternType="solid">
        <fgColor rgb="FF00BD32"/>
        <bgColor indexed="64"/>
      </patternFill>
    </fill>
    <fill>
      <patternFill patternType="solid">
        <fgColor rgb="FFF7F9FB"/>
        <bgColor indexed="64"/>
      </patternFill>
    </fill>
    <fill>
      <patternFill patternType="solid">
        <fgColor rgb="FFC6CDD2"/>
        <bgColor indexed="64"/>
      </patternFill>
    </fill>
    <fill>
      <patternFill patternType="solid">
        <fgColor rgb="FFF8F8F8"/>
        <bgColor indexed="64"/>
      </patternFill>
    </fill>
    <fill>
      <patternFill patternType="solid">
        <fgColor theme="0" tint="-0.14999847407452621"/>
        <bgColor rgb="FFCCC0D9"/>
      </patternFill>
    </fill>
    <fill>
      <patternFill patternType="solid">
        <fgColor theme="0"/>
        <bgColor rgb="FFCCC0D9"/>
      </patternFill>
    </fill>
    <fill>
      <patternFill patternType="solid">
        <fgColor theme="0"/>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rgb="FF94EFFB"/>
        <bgColor indexed="64"/>
      </patternFill>
    </fill>
    <fill>
      <patternFill patternType="solid">
        <fgColor theme="2" tint="-9.9978637043366805E-2"/>
        <bgColor indexed="64"/>
      </patternFill>
    </fill>
    <fill>
      <patternFill patternType="solid">
        <fgColor theme="2" tint="-9.9978637043366805E-2"/>
        <bgColor rgb="FFCCC0D9"/>
      </patternFill>
    </fill>
    <fill>
      <patternFill patternType="solid">
        <fgColor theme="0"/>
        <bgColor rgb="FFFFFFFF"/>
      </patternFill>
    </fill>
  </fills>
  <borders count="3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dashed">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ashed">
        <color theme="0" tint="-0.34998626667073579"/>
      </right>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medium">
        <color theme="0" tint="-0.34998626667073579"/>
      </bottom>
      <diagonal/>
    </border>
    <border>
      <left/>
      <right/>
      <top/>
      <bottom style="thin">
        <color theme="0" tint="-0.34998626667073579"/>
      </bottom>
      <diagonal/>
    </border>
    <border>
      <left style="medium">
        <color theme="0" tint="-0.249977111117893"/>
      </left>
      <right/>
      <top style="thin">
        <color theme="0" tint="-0.34998626667073579"/>
      </top>
      <bottom style="thin">
        <color theme="0" tint="-0.34998626667073579"/>
      </bottom>
      <diagonal/>
    </border>
    <border>
      <left/>
      <right style="medium">
        <color theme="0" tint="-0.249977111117893"/>
      </right>
      <top style="thin">
        <color theme="0" tint="-0.34998626667073579"/>
      </top>
      <bottom style="thin">
        <color theme="0" tint="-0.34998626667073579"/>
      </bottom>
      <diagonal/>
    </border>
    <border>
      <left style="thin">
        <color theme="0" tint="-0.249977111117893"/>
      </left>
      <right/>
      <top style="thin">
        <color theme="0" tint="-0.34998626667073579"/>
      </top>
      <bottom style="thin">
        <color theme="0" tint="-0.34998626667073579"/>
      </bottom>
      <diagonal/>
    </border>
    <border>
      <left/>
      <right style="medium">
        <color theme="0" tint="-0.249977111117893"/>
      </right>
      <top/>
      <bottom style="thin">
        <color theme="0" tint="-0.34998626667073579"/>
      </bottom>
      <diagonal/>
    </border>
    <border>
      <left style="dashed">
        <color theme="0" tint="-0.249977111117893"/>
      </left>
      <right style="dashed">
        <color theme="0" tint="-0.249977111117893"/>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dashed">
        <color theme="0" tint="-0.249977111117893"/>
      </left>
      <right style="dashed">
        <color theme="0" tint="-0.249977111117893"/>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34998626667073579"/>
      </left>
      <right style="thin">
        <color theme="0" tint="-0.34998626667073579"/>
      </right>
      <top style="thin">
        <color theme="0" tint="-0.34998626667073579"/>
      </top>
      <bottom style="medium">
        <color theme="0" tint="-0.249977111117893"/>
      </bottom>
      <diagonal/>
    </border>
    <border>
      <left/>
      <right style="thin">
        <color theme="0" tint="-0.249977111117893"/>
      </right>
      <top style="thin">
        <color theme="0" tint="-0.34998626667073579"/>
      </top>
      <bottom style="thin">
        <color theme="0" tint="-0.34998626667073579"/>
      </bottom>
      <diagonal/>
    </border>
    <border>
      <left style="thin">
        <color theme="0" tint="-0.499984740745262"/>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34998626667073579"/>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9" fillId="0" borderId="0"/>
    <xf numFmtId="0" fontId="2" fillId="0" borderId="0" applyNumberFormat="0" applyFill="0" applyBorder="0" applyAlignment="0" applyProtection="0"/>
  </cellStyleXfs>
  <cellXfs count="127">
    <xf numFmtId="0" fontId="0" fillId="0" borderId="0" xfId="0"/>
    <xf numFmtId="0" fontId="1" fillId="0" borderId="0" xfId="0" applyFont="1"/>
    <xf numFmtId="0" fontId="0" fillId="0" borderId="0" xfId="0" applyAlignment="1">
      <alignment wrapText="1"/>
    </xf>
    <xf numFmtId="0" fontId="7" fillId="0" borderId="1" xfId="0" applyFont="1" applyBorder="1" applyAlignment="1">
      <alignment horizontal="left" vertical="center" indent="1"/>
    </xf>
    <xf numFmtId="0" fontId="0" fillId="0" borderId="0" xfId="0" applyAlignment="1">
      <alignment vertical="center" wrapText="1"/>
    </xf>
    <xf numFmtId="0" fontId="0" fillId="0" borderId="0" xfId="0" applyAlignment="1">
      <alignment vertical="center"/>
    </xf>
    <xf numFmtId="0" fontId="4" fillId="0" borderId="0" xfId="0" applyFont="1" applyAlignment="1">
      <alignment vertical="center"/>
    </xf>
    <xf numFmtId="0" fontId="10" fillId="0" borderId="0" xfId="0" applyFont="1" applyAlignment="1">
      <alignment vertical="center"/>
    </xf>
    <xf numFmtId="0" fontId="1" fillId="0" borderId="0" xfId="0" applyFont="1" applyAlignment="1">
      <alignment vertical="center"/>
    </xf>
    <xf numFmtId="0" fontId="11" fillId="0" borderId="0" xfId="0" applyFont="1" applyAlignment="1">
      <alignment vertical="center"/>
    </xf>
    <xf numFmtId="0" fontId="12" fillId="0" borderId="0" xfId="0" applyFont="1" applyAlignment="1">
      <alignment vertical="center" wrapText="1"/>
    </xf>
    <xf numFmtId="0" fontId="4" fillId="0" borderId="0" xfId="0" applyFont="1"/>
    <xf numFmtId="0" fontId="15" fillId="0" borderId="0" xfId="0" applyFont="1" applyAlignment="1">
      <alignment vertical="center"/>
    </xf>
    <xf numFmtId="0" fontId="0" fillId="0" borderId="0" xfId="0" applyAlignment="1">
      <alignment horizontal="center"/>
    </xf>
    <xf numFmtId="0" fontId="1" fillId="0" borderId="0" xfId="0" applyFont="1" applyAlignment="1">
      <alignment horizontal="center" vertical="center"/>
    </xf>
    <xf numFmtId="0" fontId="4" fillId="0" borderId="0" xfId="0" applyFont="1" applyAlignment="1">
      <alignment horizontal="center" wrapText="1"/>
    </xf>
    <xf numFmtId="0" fontId="0" fillId="0" borderId="0" xfId="0" applyAlignment="1">
      <alignment horizontal="center" wrapText="1"/>
    </xf>
    <xf numFmtId="164" fontId="7" fillId="2" borderId="3" xfId="0" applyNumberFormat="1" applyFont="1" applyFill="1" applyBorder="1" applyAlignment="1">
      <alignment horizontal="center" vertical="center"/>
    </xf>
    <xf numFmtId="164" fontId="7" fillId="0" borderId="5" xfId="0" applyNumberFormat="1" applyFont="1" applyBorder="1" applyAlignment="1">
      <alignment horizontal="center" vertical="center"/>
    </xf>
    <xf numFmtId="0" fontId="6" fillId="5" borderId="8" xfId="0" applyFont="1" applyFill="1" applyBorder="1" applyAlignment="1">
      <alignment horizontal="center" vertical="center"/>
    </xf>
    <xf numFmtId="0" fontId="7" fillId="4" borderId="8" xfId="0" applyFont="1" applyFill="1" applyBorder="1" applyAlignment="1">
      <alignment horizontal="center" vertical="center"/>
    </xf>
    <xf numFmtId="0" fontId="6" fillId="0" borderId="10" xfId="0" applyFont="1" applyBorder="1" applyAlignment="1">
      <alignment horizontal="center" vertical="center"/>
    </xf>
    <xf numFmtId="0" fontId="7" fillId="0" borderId="4" xfId="0" applyFont="1" applyBorder="1" applyAlignment="1">
      <alignment vertical="center"/>
    </xf>
    <xf numFmtId="0" fontId="7" fillId="0" borderId="12" xfId="0" applyFont="1" applyBorder="1" applyAlignment="1">
      <alignment horizontal="left" vertical="center" indent="1"/>
    </xf>
    <xf numFmtId="0" fontId="5" fillId="0" borderId="0" xfId="0" applyFont="1"/>
    <xf numFmtId="167" fontId="17" fillId="0" borderId="9" xfId="0" applyNumberFormat="1" applyFont="1" applyBorder="1" applyAlignment="1">
      <alignment horizontal="center" vertical="center"/>
    </xf>
    <xf numFmtId="0" fontId="7" fillId="0" borderId="13" xfId="0" applyFont="1" applyBorder="1" applyAlignment="1">
      <alignment horizontal="left" vertical="center" indent="1"/>
    </xf>
    <xf numFmtId="165" fontId="16" fillId="8" borderId="0" xfId="0" applyNumberFormat="1" applyFont="1" applyFill="1" applyAlignment="1">
      <alignment horizontal="center" vertical="center"/>
    </xf>
    <xf numFmtId="166" fontId="7" fillId="0" borderId="4" xfId="0" applyNumberFormat="1" applyFont="1" applyBorder="1" applyAlignment="1">
      <alignment horizontal="left" vertical="center" indent="1"/>
    </xf>
    <xf numFmtId="165" fontId="13" fillId="7" borderId="6" xfId="0" applyNumberFormat="1" applyFont="1" applyFill="1" applyBorder="1" applyAlignment="1">
      <alignment horizontal="center" vertical="center"/>
    </xf>
    <xf numFmtId="0" fontId="8" fillId="6" borderId="6" xfId="0" applyFont="1" applyFill="1" applyBorder="1" applyAlignment="1">
      <alignment horizontal="center" vertical="center"/>
    </xf>
    <xf numFmtId="166" fontId="7" fillId="6" borderId="11" xfId="0" applyNumberFormat="1" applyFont="1" applyFill="1" applyBorder="1" applyAlignment="1">
      <alignment horizontal="left" vertical="center" indent="1"/>
    </xf>
    <xf numFmtId="0" fontId="7" fillId="6" borderId="4" xfId="0" applyFont="1" applyFill="1" applyBorder="1" applyAlignment="1">
      <alignment vertical="center"/>
    </xf>
    <xf numFmtId="0" fontId="7" fillId="6" borderId="12" xfId="0" applyFont="1" applyFill="1" applyBorder="1" applyAlignment="1">
      <alignment horizontal="left" vertical="center" indent="1"/>
    </xf>
    <xf numFmtId="0" fontId="7" fillId="6" borderId="13" xfId="0" applyFont="1" applyFill="1" applyBorder="1" applyAlignment="1">
      <alignment horizontal="left" vertical="center" indent="1"/>
    </xf>
    <xf numFmtId="166" fontId="7" fillId="6" borderId="4" xfId="0" applyNumberFormat="1" applyFont="1" applyFill="1" applyBorder="1" applyAlignment="1">
      <alignment horizontal="left" vertical="center" indent="1"/>
    </xf>
    <xf numFmtId="165" fontId="13" fillId="7" borderId="0" xfId="0" applyNumberFormat="1" applyFont="1" applyFill="1" applyAlignment="1">
      <alignment horizontal="center" vertical="center"/>
    </xf>
    <xf numFmtId="165" fontId="13" fillId="7" borderId="12" xfId="0" applyNumberFormat="1" applyFont="1" applyFill="1" applyBorder="1" applyAlignment="1">
      <alignment horizontal="center" vertical="center"/>
    </xf>
    <xf numFmtId="0" fontId="8" fillId="6" borderId="14" xfId="0" applyFont="1" applyFill="1" applyBorder="1" applyAlignment="1">
      <alignment horizontal="center" vertical="center"/>
    </xf>
    <xf numFmtId="165" fontId="13" fillId="7" borderId="16" xfId="0" applyNumberFormat="1" applyFont="1" applyFill="1" applyBorder="1" applyAlignment="1">
      <alignment horizontal="center" vertical="center"/>
    </xf>
    <xf numFmtId="0" fontId="8" fillId="6" borderId="16" xfId="0" applyFont="1" applyFill="1" applyBorder="1" applyAlignment="1">
      <alignment horizontal="center" vertical="center"/>
    </xf>
    <xf numFmtId="165" fontId="13" fillId="7" borderId="15" xfId="0" applyNumberFormat="1" applyFont="1" applyFill="1" applyBorder="1" applyAlignment="1">
      <alignment horizontal="center" vertical="center"/>
    </xf>
    <xf numFmtId="0" fontId="8" fillId="6" borderId="17" xfId="0" applyFont="1" applyFill="1" applyBorder="1" applyAlignment="1">
      <alignment horizontal="center" vertical="center"/>
    </xf>
    <xf numFmtId="165" fontId="13" fillId="7" borderId="10" xfId="0" applyNumberFormat="1" applyFont="1" applyFill="1" applyBorder="1" applyAlignment="1">
      <alignment horizontal="center" vertical="center"/>
    </xf>
    <xf numFmtId="0" fontId="8" fillId="6" borderId="10" xfId="0" applyFont="1" applyFill="1" applyBorder="1" applyAlignment="1">
      <alignment horizontal="center" vertical="center"/>
    </xf>
    <xf numFmtId="0" fontId="8" fillId="9" borderId="10" xfId="0" applyFont="1" applyFill="1" applyBorder="1" applyAlignment="1">
      <alignment horizontal="center" vertical="center"/>
    </xf>
    <xf numFmtId="0" fontId="8" fillId="9" borderId="17" xfId="0" applyFont="1" applyFill="1" applyBorder="1" applyAlignment="1">
      <alignment horizontal="center" vertical="center"/>
    </xf>
    <xf numFmtId="0" fontId="8" fillId="9" borderId="6" xfId="0" applyFont="1" applyFill="1" applyBorder="1" applyAlignment="1">
      <alignment horizontal="center" vertical="center"/>
    </xf>
    <xf numFmtId="0" fontId="8" fillId="9" borderId="16" xfId="0" applyFont="1" applyFill="1" applyBorder="1" applyAlignment="1">
      <alignment horizontal="center" vertical="center"/>
    </xf>
    <xf numFmtId="0" fontId="8" fillId="9" borderId="14" xfId="0" applyFont="1" applyFill="1" applyBorder="1" applyAlignment="1">
      <alignment horizontal="center" vertical="center"/>
    </xf>
    <xf numFmtId="0" fontId="6" fillId="0" borderId="0" xfId="0" applyFont="1" applyAlignment="1">
      <alignment horizontal="center" vertical="center"/>
    </xf>
    <xf numFmtId="167" fontId="17" fillId="0" borderId="0" xfId="0" applyNumberFormat="1" applyFont="1" applyAlignment="1">
      <alignment horizontal="center" vertical="center"/>
    </xf>
    <xf numFmtId="0" fontId="7" fillId="0" borderId="18" xfId="0" applyFont="1" applyBorder="1" applyAlignment="1">
      <alignment horizontal="left" vertical="center" indent="1"/>
    </xf>
    <xf numFmtId="0" fontId="18" fillId="10" borderId="19" xfId="0" applyFont="1" applyFill="1" applyBorder="1" applyAlignment="1">
      <alignment horizontal="left" vertical="center" wrapText="1" indent="1"/>
    </xf>
    <xf numFmtId="0" fontId="5" fillId="9" borderId="20" xfId="0" applyFont="1" applyFill="1" applyBorder="1" applyAlignment="1">
      <alignment horizontal="left" vertical="center" wrapText="1" indent="1"/>
    </xf>
    <xf numFmtId="0" fontId="19" fillId="9" borderId="20" xfId="0" applyFont="1" applyFill="1" applyBorder="1" applyAlignment="1">
      <alignment horizontal="left" vertical="center" wrapText="1" indent="1" readingOrder="1"/>
    </xf>
    <xf numFmtId="0" fontId="5" fillId="0" borderId="20" xfId="0" applyFont="1" applyBorder="1" applyAlignment="1">
      <alignment horizontal="left" vertical="center" wrapText="1" indent="1"/>
    </xf>
    <xf numFmtId="0" fontId="5" fillId="11" borderId="20" xfId="0" applyFont="1" applyFill="1" applyBorder="1" applyAlignment="1">
      <alignment horizontal="left" vertical="center" wrapText="1" indent="1"/>
    </xf>
    <xf numFmtId="0" fontId="5" fillId="12" borderId="20" xfId="0" applyFont="1" applyFill="1" applyBorder="1" applyAlignment="1">
      <alignment horizontal="left" vertical="center" wrapText="1" indent="1"/>
    </xf>
    <xf numFmtId="0" fontId="6" fillId="5" borderId="2" xfId="0" applyFont="1" applyFill="1" applyBorder="1" applyAlignment="1">
      <alignment horizontal="left" vertical="center" indent="1"/>
    </xf>
    <xf numFmtId="0" fontId="6" fillId="5" borderId="16" xfId="0" applyFont="1" applyFill="1" applyBorder="1" applyAlignment="1">
      <alignment horizontal="left" vertical="center" indent="1"/>
    </xf>
    <xf numFmtId="0" fontId="6" fillId="5" borderId="7" xfId="0" applyFont="1" applyFill="1" applyBorder="1" applyAlignment="1">
      <alignment horizontal="center" vertical="center"/>
    </xf>
    <xf numFmtId="0" fontId="6" fillId="5" borderId="6" xfId="0" applyFont="1" applyFill="1" applyBorder="1" applyAlignment="1">
      <alignment horizontal="center" vertical="center"/>
    </xf>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center" wrapText="1"/>
    </xf>
    <xf numFmtId="0" fontId="26" fillId="0" borderId="10" xfId="0" applyFont="1" applyBorder="1" applyAlignment="1">
      <alignment horizontal="center" vertical="center"/>
    </xf>
    <xf numFmtId="0" fontId="26" fillId="0" borderId="0" xfId="0" applyFont="1" applyAlignment="1">
      <alignment horizontal="center" vertical="center"/>
    </xf>
    <xf numFmtId="0" fontId="27" fillId="0" borderId="0" xfId="0" applyFont="1"/>
    <xf numFmtId="0" fontId="29" fillId="0" borderId="0" xfId="0" applyFont="1" applyAlignment="1">
      <alignment vertical="center"/>
    </xf>
    <xf numFmtId="0" fontId="23" fillId="0" borderId="0" xfId="0" applyFont="1" applyAlignment="1">
      <alignment horizontal="center" wrapText="1"/>
    </xf>
    <xf numFmtId="0" fontId="31" fillId="9" borderId="8" xfId="0" applyFont="1" applyFill="1" applyBorder="1" applyAlignment="1">
      <alignment horizontal="center" vertical="center"/>
    </xf>
    <xf numFmtId="0" fontId="34" fillId="0" borderId="24" xfId="0" applyFont="1" applyBorder="1" applyAlignment="1">
      <alignment vertical="center" wrapText="1"/>
    </xf>
    <xf numFmtId="0" fontId="34" fillId="0" borderId="25" xfId="0" applyFont="1" applyBorder="1" applyAlignment="1">
      <alignment vertical="center" wrapText="1"/>
    </xf>
    <xf numFmtId="0" fontId="33" fillId="4" borderId="16" xfId="0" applyFont="1" applyFill="1" applyBorder="1" applyAlignment="1">
      <alignment horizontal="center" vertical="center"/>
    </xf>
    <xf numFmtId="0" fontId="33" fillId="4" borderId="17" xfId="0" applyFont="1" applyFill="1" applyBorder="1" applyAlignment="1">
      <alignment horizontal="center" vertical="center"/>
    </xf>
    <xf numFmtId="0" fontId="33" fillId="4" borderId="6" xfId="0" applyFont="1" applyFill="1" applyBorder="1" applyAlignment="1">
      <alignment horizontal="center" vertical="center"/>
    </xf>
    <xf numFmtId="0" fontId="33" fillId="4" borderId="14" xfId="0" applyFont="1" applyFill="1" applyBorder="1" applyAlignment="1">
      <alignment horizontal="center" vertical="center"/>
    </xf>
    <xf numFmtId="0" fontId="33" fillId="4" borderId="10" xfId="0" applyFont="1" applyFill="1" applyBorder="1" applyAlignment="1">
      <alignment horizontal="center" vertical="center"/>
    </xf>
    <xf numFmtId="165" fontId="32" fillId="14" borderId="16" xfId="0" applyNumberFormat="1" applyFont="1" applyFill="1" applyBorder="1" applyAlignment="1">
      <alignment horizontal="center" vertical="center"/>
    </xf>
    <xf numFmtId="165" fontId="32" fillId="14" borderId="15" xfId="0" applyNumberFormat="1" applyFont="1" applyFill="1" applyBorder="1" applyAlignment="1">
      <alignment horizontal="center" vertical="center"/>
    </xf>
    <xf numFmtId="165" fontId="32" fillId="14" borderId="6" xfId="0" applyNumberFormat="1" applyFont="1" applyFill="1" applyBorder="1" applyAlignment="1">
      <alignment horizontal="center" vertical="center"/>
    </xf>
    <xf numFmtId="165" fontId="32" fillId="14" borderId="12" xfId="0" applyNumberFormat="1" applyFont="1" applyFill="1" applyBorder="1" applyAlignment="1">
      <alignment horizontal="center" vertical="center"/>
    </xf>
    <xf numFmtId="165" fontId="32" fillId="14" borderId="10" xfId="0" applyNumberFormat="1" applyFont="1" applyFill="1" applyBorder="1" applyAlignment="1">
      <alignment horizontal="center" vertical="center"/>
    </xf>
    <xf numFmtId="0" fontId="26" fillId="13" borderId="2" xfId="0" applyFont="1" applyFill="1" applyBorder="1" applyAlignment="1">
      <alignment horizontal="left" vertical="center" indent="1"/>
    </xf>
    <xf numFmtId="0" fontId="26" fillId="13" borderId="8" xfId="0" applyFont="1" applyFill="1" applyBorder="1" applyAlignment="1">
      <alignment horizontal="center" vertical="center"/>
    </xf>
    <xf numFmtId="0" fontId="26" fillId="13" borderId="16" xfId="0" applyFont="1" applyFill="1" applyBorder="1" applyAlignment="1">
      <alignment horizontal="left" vertical="center" indent="1"/>
    </xf>
    <xf numFmtId="0" fontId="26" fillId="13" borderId="7" xfId="0" applyFont="1" applyFill="1" applyBorder="1" applyAlignment="1">
      <alignment horizontal="center" vertical="center"/>
    </xf>
    <xf numFmtId="0" fontId="26" fillId="13" borderId="6" xfId="0" applyFont="1" applyFill="1" applyBorder="1" applyAlignment="1">
      <alignment horizontal="center" vertical="center"/>
    </xf>
    <xf numFmtId="167" fontId="28" fillId="13" borderId="22" xfId="0" applyNumberFormat="1" applyFont="1" applyFill="1" applyBorder="1" applyAlignment="1">
      <alignment horizontal="center" vertical="center"/>
    </xf>
    <xf numFmtId="0" fontId="39" fillId="0" borderId="26" xfId="0" applyFont="1" applyBorder="1" applyAlignment="1">
      <alignment horizontal="left" vertical="center" wrapText="1"/>
    </xf>
    <xf numFmtId="0" fontId="40" fillId="0" borderId="27" xfId="0" applyFont="1" applyBorder="1" applyAlignment="1">
      <alignment horizontal="left" vertical="center" wrapText="1"/>
    </xf>
    <xf numFmtId="0" fontId="39" fillId="0" borderId="27" xfId="0" applyFont="1" applyBorder="1" applyAlignment="1">
      <alignment horizontal="left" vertical="center" wrapText="1"/>
    </xf>
    <xf numFmtId="0" fontId="37" fillId="13" borderId="26" xfId="0" applyFont="1" applyFill="1" applyBorder="1" applyAlignment="1">
      <alignment horizontal="left" vertical="center" wrapText="1"/>
    </xf>
    <xf numFmtId="0" fontId="38" fillId="13" borderId="27" xfId="0" applyFont="1" applyFill="1" applyBorder="1" applyAlignment="1">
      <alignment horizontal="left" vertical="center" wrapText="1"/>
    </xf>
    <xf numFmtId="0" fontId="41" fillId="0" borderId="27" xfId="0" applyFont="1" applyBorder="1" applyAlignment="1">
      <alignment horizontal="left" vertical="center" wrapText="1"/>
    </xf>
    <xf numFmtId="0" fontId="42" fillId="0" borderId="26" xfId="0" applyFont="1" applyBorder="1" applyAlignment="1">
      <alignment vertical="center" wrapText="1"/>
    </xf>
    <xf numFmtId="0" fontId="43" fillId="13" borderId="27" xfId="0" applyFont="1" applyFill="1" applyBorder="1" applyAlignment="1">
      <alignment horizontal="left" vertical="center" wrapText="1"/>
    </xf>
    <xf numFmtId="0" fontId="41" fillId="0" borderId="26" xfId="0" applyFont="1" applyBorder="1" applyAlignment="1">
      <alignment wrapText="1"/>
    </xf>
    <xf numFmtId="0" fontId="31" fillId="9" borderId="18" xfId="0" applyFont="1" applyFill="1" applyBorder="1" applyAlignment="1">
      <alignment horizontal="left" vertical="center" indent="1"/>
    </xf>
    <xf numFmtId="164" fontId="31" fillId="9" borderId="5" xfId="0" applyNumberFormat="1" applyFont="1" applyFill="1" applyBorder="1" applyAlignment="1">
      <alignment horizontal="center" vertical="center"/>
    </xf>
    <xf numFmtId="164" fontId="31" fillId="15" borderId="3" xfId="0" applyNumberFormat="1" applyFont="1" applyFill="1" applyBorder="1" applyAlignment="1">
      <alignment horizontal="center" vertical="center"/>
    </xf>
    <xf numFmtId="0" fontId="21" fillId="3" borderId="0" xfId="6" applyFont="1" applyFill="1" applyAlignment="1">
      <alignment horizontal="center" vertical="center"/>
    </xf>
    <xf numFmtId="0" fontId="13" fillId="0" borderId="0" xfId="0" applyFont="1" applyAlignment="1">
      <alignment horizontal="center" vertical="center" wrapText="1"/>
    </xf>
    <xf numFmtId="0" fontId="31" fillId="13" borderId="13" xfId="0" applyFont="1" applyFill="1" applyBorder="1" applyAlignment="1">
      <alignment horizontal="center" vertical="center"/>
    </xf>
    <xf numFmtId="0" fontId="31" fillId="13" borderId="4" xfId="0" applyFont="1" applyFill="1" applyBorder="1" applyAlignment="1">
      <alignment horizontal="center" vertical="center"/>
    </xf>
    <xf numFmtId="0" fontId="31" fillId="13" borderId="23" xfId="0" applyFont="1" applyFill="1" applyBorder="1" applyAlignment="1">
      <alignment horizontal="center" vertical="center"/>
    </xf>
    <xf numFmtId="0" fontId="31" fillId="13" borderId="12" xfId="0" applyFont="1" applyFill="1" applyBorder="1" applyAlignment="1">
      <alignment horizontal="center" vertical="center"/>
    </xf>
    <xf numFmtId="166" fontId="35" fillId="13" borderId="11" xfId="0" applyNumberFormat="1" applyFont="1" applyFill="1" applyBorder="1" applyAlignment="1">
      <alignment horizontal="center" vertical="center"/>
    </xf>
    <xf numFmtId="166" fontId="31" fillId="13" borderId="4" xfId="0" applyNumberFormat="1" applyFont="1" applyFill="1" applyBorder="1" applyAlignment="1">
      <alignment horizontal="center" vertical="center"/>
    </xf>
    <xf numFmtId="166" fontId="31" fillId="13" borderId="12" xfId="0" applyNumberFormat="1" applyFont="1" applyFill="1" applyBorder="1" applyAlignment="1">
      <alignment horizontal="center" vertical="center"/>
    </xf>
    <xf numFmtId="166" fontId="31" fillId="13" borderId="11" xfId="0" applyNumberFormat="1" applyFont="1" applyFill="1" applyBorder="1" applyAlignment="1">
      <alignment horizontal="center" vertical="center"/>
    </xf>
    <xf numFmtId="166" fontId="31" fillId="13" borderId="23" xfId="0" applyNumberFormat="1" applyFont="1" applyFill="1" applyBorder="1" applyAlignment="1">
      <alignment horizontal="center" vertical="center"/>
    </xf>
    <xf numFmtId="0" fontId="30" fillId="0" borderId="0" xfId="0" applyFont="1" applyAlignment="1">
      <alignment horizontal="left" vertical="center" wrapText="1"/>
    </xf>
    <xf numFmtId="0" fontId="30" fillId="0" borderId="21" xfId="0" applyFont="1" applyBorder="1" applyAlignment="1">
      <alignment horizontal="left" vertical="center" wrapText="1"/>
    </xf>
    <xf numFmtId="0" fontId="40" fillId="0" borderId="30" xfId="0" applyFont="1" applyBorder="1" applyAlignment="1">
      <alignment horizontal="left" vertical="center" wrapText="1"/>
    </xf>
    <xf numFmtId="0" fontId="40" fillId="0" borderId="29" xfId="0" applyFont="1" applyBorder="1" applyAlignment="1">
      <alignment horizontal="left" vertical="center" wrapText="1"/>
    </xf>
    <xf numFmtId="0" fontId="40" fillId="0" borderId="28" xfId="0" applyFont="1" applyBorder="1" applyAlignment="1">
      <alignment horizontal="left" vertical="center" wrapText="1"/>
    </xf>
    <xf numFmtId="0" fontId="41" fillId="0" borderId="30" xfId="0" applyFont="1" applyBorder="1" applyAlignment="1">
      <alignment horizontal="left" vertical="center" wrapText="1"/>
    </xf>
    <xf numFmtId="0" fontId="41" fillId="0" borderId="29" xfId="0" applyFont="1" applyBorder="1" applyAlignment="1">
      <alignment horizontal="left" vertical="center" wrapText="1"/>
    </xf>
    <xf numFmtId="0" fontId="41" fillId="0" borderId="28" xfId="0" applyFont="1" applyBorder="1" applyAlignment="1">
      <alignment horizontal="left" vertical="center" wrapText="1"/>
    </xf>
    <xf numFmtId="0" fontId="39" fillId="0" borderId="30" xfId="0" applyFont="1" applyBorder="1" applyAlignment="1">
      <alignment horizontal="left" vertical="center" wrapText="1"/>
    </xf>
    <xf numFmtId="0" fontId="39" fillId="0" borderId="29" xfId="0" applyFont="1" applyBorder="1" applyAlignment="1">
      <alignment horizontal="left" vertical="center" wrapText="1"/>
    </xf>
    <xf numFmtId="0" fontId="39" fillId="0" borderId="28" xfId="0" applyFont="1" applyBorder="1" applyAlignment="1">
      <alignment horizontal="left" vertical="center" wrapText="1"/>
    </xf>
  </cellXfs>
  <cellStyles count="7">
    <cellStyle name="Followed Hyperlink" xfId="2" builtinId="9" hidden="1"/>
    <cellStyle name="Followed Hyperlink" xfId="4" builtinId="9" hidden="1"/>
    <cellStyle name="Hyperlink" xfId="1" builtinId="8" hidden="1"/>
    <cellStyle name="Hyperlink" xfId="3" builtinId="8" hidden="1"/>
    <cellStyle name="Hyperlink" xfId="6" builtinId="8"/>
    <cellStyle name="Normal" xfId="0" builtinId="0"/>
    <cellStyle name="Normal 2" xfId="5" xr:uid="{EAFA0FF5-4564-3E4A-94C1-E6160B265957}"/>
  </cellStyles>
  <dxfs count="23">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ont>
        <color rgb="FFA3C3ED"/>
      </font>
      <fill>
        <patternFill>
          <bgColor rgb="FFA3C3ED"/>
        </patternFill>
      </fill>
      <border>
        <left style="thin">
          <color rgb="FFA3C3ED"/>
        </left>
        <right style="thin">
          <color rgb="FFA3C3ED"/>
        </right>
        <top style="thin">
          <color theme="0"/>
        </top>
        <bottom style="thin">
          <color theme="0"/>
        </bottom>
      </border>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ont>
        <color rgb="FFA3C3ED"/>
      </font>
      <fill>
        <patternFill>
          <bgColor rgb="FFA3C3ED"/>
        </patternFill>
      </fill>
      <border>
        <left style="thin">
          <color rgb="FFA3C3ED"/>
        </left>
        <right style="thin">
          <color rgb="FFA3C3ED"/>
        </right>
        <top style="thin">
          <color theme="0"/>
        </top>
        <bottom style="thin">
          <color theme="0"/>
        </bottom>
      </border>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s>
  <tableStyles count="0" defaultTableStyle="TableStyleMedium9" defaultPivotStyle="PivotStyleMedium7"/>
  <colors>
    <mruColors>
      <color rgb="FFF7F9FB"/>
      <color rgb="FF00BD32"/>
      <color rgb="FFEAEEF3"/>
      <color rgb="FFA3C3ED"/>
      <color rgb="FFF89A82"/>
      <color rgb="FFF8F8F8"/>
      <color rgb="FFC5C5C5"/>
      <color rgb="FFCCCCCC"/>
      <color rgb="FF5F6B73"/>
      <color rgb="FFD1D1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438150</xdr:colOff>
      <xdr:row>0</xdr:row>
      <xdr:rowOff>2501900</xdr:rowOff>
    </xdr:to>
    <xdr:pic>
      <xdr:nvPicPr>
        <xdr:cNvPr id="20" name="Picture 19">
          <a:extLst>
            <a:ext uri="{FF2B5EF4-FFF2-40B4-BE49-F238E27FC236}">
              <a16:creationId xmlns:a16="http://schemas.microsoft.com/office/drawing/2014/main" id="{C26E97A4-9AD5-4A4C-9356-A51FD35A4A74}"/>
            </a:ext>
          </a:extLst>
        </xdr:cNvPr>
        <xdr:cNvPicPr>
          <a:picLocks noChangeAspect="1"/>
        </xdr:cNvPicPr>
      </xdr:nvPicPr>
      <xdr:blipFill>
        <a:blip xmlns:r="http://schemas.openxmlformats.org/officeDocument/2006/relationships" r:embed="rId1"/>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bit.ly/2kJSnlB"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S39"/>
  <sheetViews>
    <sheetView showGridLines="0" topLeftCell="J1" zoomScaleNormal="100" workbookViewId="0">
      <pane ySplit="1" topLeftCell="A24" activePane="bottomLeft" state="frozen"/>
      <selection pane="bottomLeft" activeCell="B2" sqref="B2:Z38"/>
    </sheetView>
  </sheetViews>
  <sheetFormatPr defaultColWidth="11.15234375" defaultRowHeight="15.5" x14ac:dyDescent="0.35"/>
  <cols>
    <col min="1" max="1" width="3.61328125" customWidth="1"/>
    <col min="2" max="2" width="26.4609375" style="2" customWidth="1"/>
    <col min="3" max="3" width="12.84375" style="2" customWidth="1"/>
    <col min="4" max="5" width="10.84375" style="15" customWidth="1"/>
    <col min="6" max="6" width="9" style="16" customWidth="1"/>
    <col min="7" max="42" width="5.84375" style="2" customWidth="1"/>
    <col min="43" max="44" width="3.23046875" customWidth="1"/>
  </cols>
  <sheetData>
    <row r="1" spans="1:45" ht="200.15" customHeight="1" x14ac:dyDescent="0.35">
      <c r="B1" s="4"/>
      <c r="C1" s="4"/>
      <c r="D1" s="13"/>
      <c r="E1" s="13"/>
      <c r="F1" s="13"/>
      <c r="G1"/>
      <c r="H1"/>
      <c r="I1"/>
      <c r="J1"/>
      <c r="K1"/>
      <c r="L1"/>
      <c r="M1"/>
      <c r="N1"/>
      <c r="O1"/>
      <c r="P1"/>
      <c r="Q1"/>
      <c r="R1"/>
      <c r="S1"/>
      <c r="T1"/>
      <c r="U1"/>
      <c r="V1"/>
      <c r="W1"/>
      <c r="X1"/>
      <c r="Y1"/>
      <c r="Z1"/>
      <c r="AA1"/>
      <c r="AB1"/>
      <c r="AC1"/>
      <c r="AD1" s="5"/>
      <c r="AE1" s="5"/>
      <c r="AF1"/>
      <c r="AG1"/>
      <c r="AH1"/>
      <c r="AI1"/>
      <c r="AJ1"/>
      <c r="AK1"/>
      <c r="AL1"/>
      <c r="AM1"/>
      <c r="AN1"/>
      <c r="AO1"/>
      <c r="AP1"/>
    </row>
    <row r="2" spans="1:45" s="11" customFormat="1" ht="42" customHeight="1" x14ac:dyDescent="0.35">
      <c r="A2" s="6"/>
      <c r="B2" s="7" t="s">
        <v>57</v>
      </c>
      <c r="C2" s="7"/>
      <c r="D2" s="14"/>
      <c r="E2" s="14"/>
      <c r="F2" s="14"/>
      <c r="G2" s="8"/>
      <c r="H2" s="8"/>
      <c r="I2" s="8"/>
      <c r="J2" s="8"/>
      <c r="K2" s="8"/>
      <c r="L2" s="8"/>
      <c r="M2" s="8"/>
      <c r="N2" s="8"/>
      <c r="O2" s="8"/>
      <c r="P2" s="8"/>
      <c r="Q2" s="8"/>
      <c r="R2" s="8"/>
      <c r="S2" s="8"/>
      <c r="T2" s="8"/>
      <c r="U2" s="8"/>
      <c r="V2" s="8"/>
      <c r="W2" s="8"/>
      <c r="X2" s="8"/>
      <c r="Y2" s="8"/>
      <c r="Z2" s="8"/>
      <c r="AA2" s="8"/>
      <c r="AB2" s="8"/>
      <c r="AC2" s="8"/>
      <c r="AD2" s="9"/>
      <c r="AE2" s="9"/>
      <c r="AF2" s="10"/>
      <c r="AG2" s="8"/>
      <c r="AH2" s="8"/>
      <c r="AI2" s="8"/>
      <c r="AJ2" s="8"/>
      <c r="AK2" s="8"/>
      <c r="AL2" s="8"/>
      <c r="AM2" s="8"/>
      <c r="AN2" s="8"/>
      <c r="AO2" s="8"/>
      <c r="AP2" s="8"/>
    </row>
    <row r="3" spans="1:45" s="1" customFormat="1" ht="15" customHeight="1" x14ac:dyDescent="0.35">
      <c r="B3" s="21" t="s">
        <v>1</v>
      </c>
      <c r="C3" s="50"/>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row>
    <row r="4" spans="1:45" s="1" customFormat="1" ht="30" customHeight="1" thickBot="1" x14ac:dyDescent="0.4">
      <c r="B4" s="25">
        <v>45658</v>
      </c>
      <c r="C4" s="51"/>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row>
    <row r="5" spans="1:45" ht="19" customHeight="1" x14ac:dyDescent="0.35">
      <c r="B5" s="12"/>
      <c r="C5" s="12"/>
      <c r="G5" s="31" t="s">
        <v>3</v>
      </c>
      <c r="H5" s="32"/>
      <c r="I5" s="32"/>
      <c r="J5" s="32"/>
      <c r="K5" s="32"/>
      <c r="L5" s="32"/>
      <c r="M5" s="32"/>
      <c r="N5" s="32"/>
      <c r="O5" s="32"/>
      <c r="P5" s="32"/>
      <c r="Q5" s="32"/>
      <c r="R5" s="33"/>
      <c r="S5" s="28" t="s">
        <v>4</v>
      </c>
      <c r="T5" s="22"/>
      <c r="U5" s="22"/>
      <c r="V5" s="22"/>
      <c r="W5" s="22"/>
      <c r="X5" s="22"/>
      <c r="Y5" s="22"/>
      <c r="Z5" s="22"/>
      <c r="AA5" s="22"/>
      <c r="AB5" s="22"/>
      <c r="AC5" s="22"/>
      <c r="AD5" s="23"/>
      <c r="AE5" s="35" t="s">
        <v>5</v>
      </c>
      <c r="AF5" s="32"/>
      <c r="AG5" s="32"/>
      <c r="AH5" s="32"/>
      <c r="AI5" s="32"/>
      <c r="AJ5" s="32"/>
      <c r="AK5" s="32"/>
      <c r="AL5" s="32"/>
      <c r="AM5" s="32"/>
      <c r="AN5" s="32"/>
      <c r="AO5" s="32"/>
      <c r="AP5" s="33"/>
      <c r="AS5" s="106" t="s">
        <v>18</v>
      </c>
    </row>
    <row r="6" spans="1:45" ht="19" customHeight="1" x14ac:dyDescent="0.35">
      <c r="B6" s="12"/>
      <c r="C6" s="12"/>
      <c r="G6" s="31" t="s">
        <v>6</v>
      </c>
      <c r="H6" s="32"/>
      <c r="I6" s="32"/>
      <c r="J6" s="34" t="s">
        <v>7</v>
      </c>
      <c r="K6" s="32"/>
      <c r="L6" s="32"/>
      <c r="M6" s="34" t="s">
        <v>8</v>
      </c>
      <c r="N6" s="32"/>
      <c r="O6" s="32"/>
      <c r="P6" s="34" t="s">
        <v>9</v>
      </c>
      <c r="Q6" s="32"/>
      <c r="R6" s="33"/>
      <c r="S6" s="28" t="s">
        <v>10</v>
      </c>
      <c r="T6" s="22"/>
      <c r="U6" s="22"/>
      <c r="V6" s="26" t="s">
        <v>11</v>
      </c>
      <c r="W6" s="22"/>
      <c r="X6" s="22"/>
      <c r="Y6" s="26" t="s">
        <v>12</v>
      </c>
      <c r="Z6" s="22"/>
      <c r="AA6" s="22"/>
      <c r="AB6" s="26" t="s">
        <v>13</v>
      </c>
      <c r="AC6" s="22"/>
      <c r="AD6" s="23"/>
      <c r="AE6" s="35" t="s">
        <v>14</v>
      </c>
      <c r="AF6" s="32"/>
      <c r="AG6" s="32"/>
      <c r="AH6" s="34" t="s">
        <v>15</v>
      </c>
      <c r="AI6" s="32"/>
      <c r="AJ6" s="32"/>
      <c r="AK6" s="34" t="s">
        <v>16</v>
      </c>
      <c r="AL6" s="32"/>
      <c r="AM6" s="32"/>
      <c r="AN6" s="34" t="s">
        <v>17</v>
      </c>
      <c r="AO6" s="32"/>
      <c r="AP6" s="33"/>
      <c r="AS6" s="106"/>
    </row>
    <row r="7" spans="1:45" ht="22" customHeight="1" x14ac:dyDescent="0.35">
      <c r="B7" s="59" t="s">
        <v>59</v>
      </c>
      <c r="C7" s="60" t="s">
        <v>60</v>
      </c>
      <c r="D7" s="61" t="s">
        <v>61</v>
      </c>
      <c r="E7" s="62" t="s">
        <v>62</v>
      </c>
      <c r="F7" s="19" t="s">
        <v>2</v>
      </c>
      <c r="G7" s="39">
        <f>B4</f>
        <v>45658</v>
      </c>
      <c r="H7" s="41">
        <f>EDATE(G7,1)</f>
        <v>45689</v>
      </c>
      <c r="I7" s="29">
        <f t="shared" ref="I7:AP7" si="0">EDATE(H7,1)</f>
        <v>45717</v>
      </c>
      <c r="J7" s="39">
        <f t="shared" si="0"/>
        <v>45748</v>
      </c>
      <c r="K7" s="41">
        <f t="shared" si="0"/>
        <v>45778</v>
      </c>
      <c r="L7" s="29">
        <f t="shared" si="0"/>
        <v>45809</v>
      </c>
      <c r="M7" s="39">
        <f t="shared" si="0"/>
        <v>45839</v>
      </c>
      <c r="N7" s="41">
        <f t="shared" si="0"/>
        <v>45870</v>
      </c>
      <c r="O7" s="29">
        <f t="shared" si="0"/>
        <v>45901</v>
      </c>
      <c r="P7" s="39">
        <f t="shared" si="0"/>
        <v>45931</v>
      </c>
      <c r="Q7" s="41">
        <f t="shared" si="0"/>
        <v>45962</v>
      </c>
      <c r="R7" s="37">
        <f t="shared" si="0"/>
        <v>45992</v>
      </c>
      <c r="S7" s="43">
        <f t="shared" si="0"/>
        <v>46023</v>
      </c>
      <c r="T7" s="41">
        <f t="shared" si="0"/>
        <v>46054</v>
      </c>
      <c r="U7" s="29">
        <f t="shared" si="0"/>
        <v>46082</v>
      </c>
      <c r="V7" s="39">
        <f t="shared" si="0"/>
        <v>46113</v>
      </c>
      <c r="W7" s="41">
        <f t="shared" si="0"/>
        <v>46143</v>
      </c>
      <c r="X7" s="29">
        <f t="shared" si="0"/>
        <v>46174</v>
      </c>
      <c r="Y7" s="39">
        <f t="shared" si="0"/>
        <v>46204</v>
      </c>
      <c r="Z7" s="41">
        <f t="shared" si="0"/>
        <v>46235</v>
      </c>
      <c r="AA7" s="29">
        <f t="shared" si="0"/>
        <v>46266</v>
      </c>
      <c r="AB7" s="39">
        <f t="shared" si="0"/>
        <v>46296</v>
      </c>
      <c r="AC7" s="41">
        <f t="shared" si="0"/>
        <v>46327</v>
      </c>
      <c r="AD7" s="37">
        <f t="shared" si="0"/>
        <v>46357</v>
      </c>
      <c r="AE7" s="43">
        <f t="shared" si="0"/>
        <v>46388</v>
      </c>
      <c r="AF7" s="41">
        <f t="shared" si="0"/>
        <v>46419</v>
      </c>
      <c r="AG7" s="29">
        <f t="shared" si="0"/>
        <v>46447</v>
      </c>
      <c r="AH7" s="39">
        <f t="shared" si="0"/>
        <v>46478</v>
      </c>
      <c r="AI7" s="41">
        <f t="shared" si="0"/>
        <v>46508</v>
      </c>
      <c r="AJ7" s="29">
        <f t="shared" si="0"/>
        <v>46539</v>
      </c>
      <c r="AK7" s="39">
        <f t="shared" si="0"/>
        <v>46569</v>
      </c>
      <c r="AL7" s="41">
        <f t="shared" si="0"/>
        <v>46600</v>
      </c>
      <c r="AM7" s="29">
        <f t="shared" si="0"/>
        <v>46631</v>
      </c>
      <c r="AN7" s="39">
        <f t="shared" si="0"/>
        <v>46661</v>
      </c>
      <c r="AO7" s="41">
        <f t="shared" si="0"/>
        <v>46692</v>
      </c>
      <c r="AP7" s="37">
        <f t="shared" si="0"/>
        <v>46722</v>
      </c>
      <c r="AQ7" s="27"/>
      <c r="AS7" s="36">
        <f>EDATE(AP7,1)</f>
        <v>46753</v>
      </c>
    </row>
    <row r="8" spans="1:45" ht="20.149999999999999" customHeight="1" x14ac:dyDescent="0.35">
      <c r="B8" s="3" t="s">
        <v>19</v>
      </c>
      <c r="C8" s="52" t="s">
        <v>51</v>
      </c>
      <c r="D8" s="18">
        <v>45662</v>
      </c>
      <c r="E8" s="17">
        <v>45782</v>
      </c>
      <c r="F8" s="20">
        <f t="shared" ref="F8:F37" si="1">NETWORKDAYS(D8,E8)</f>
        <v>86</v>
      </c>
      <c r="G8" s="40" t="str">
        <f>IF(AND(($D8&lt;=H$7-1),($E8&gt;=G$7)),"A","")</f>
        <v>A</v>
      </c>
      <c r="H8" s="42" t="str">
        <f t="shared" ref="H8:AO8" si="2">IF(AND(($D8&lt;=I$7-1),($E8&gt;=H$7)),"A","")</f>
        <v>A</v>
      </c>
      <c r="I8" s="30" t="str">
        <f t="shared" si="2"/>
        <v>A</v>
      </c>
      <c r="J8" s="40" t="str">
        <f t="shared" si="2"/>
        <v>A</v>
      </c>
      <c r="K8" s="42" t="str">
        <f t="shared" si="2"/>
        <v>A</v>
      </c>
      <c r="L8" s="30" t="str">
        <f t="shared" si="2"/>
        <v/>
      </c>
      <c r="M8" s="40" t="str">
        <f t="shared" si="2"/>
        <v/>
      </c>
      <c r="N8" s="42" t="str">
        <f t="shared" si="2"/>
        <v/>
      </c>
      <c r="O8" s="30" t="str">
        <f t="shared" si="2"/>
        <v/>
      </c>
      <c r="P8" s="40" t="str">
        <f t="shared" si="2"/>
        <v/>
      </c>
      <c r="Q8" s="42" t="str">
        <f t="shared" si="2"/>
        <v/>
      </c>
      <c r="R8" s="38" t="str">
        <f t="shared" si="2"/>
        <v/>
      </c>
      <c r="S8" s="45" t="str">
        <f t="shared" si="2"/>
        <v/>
      </c>
      <c r="T8" s="46" t="str">
        <f t="shared" si="2"/>
        <v/>
      </c>
      <c r="U8" s="47" t="str">
        <f t="shared" si="2"/>
        <v/>
      </c>
      <c r="V8" s="48" t="str">
        <f t="shared" si="2"/>
        <v/>
      </c>
      <c r="W8" s="46" t="str">
        <f t="shared" si="2"/>
        <v/>
      </c>
      <c r="X8" s="47" t="str">
        <f t="shared" si="2"/>
        <v/>
      </c>
      <c r="Y8" s="48" t="str">
        <f t="shared" si="2"/>
        <v/>
      </c>
      <c r="Z8" s="46" t="str">
        <f t="shared" si="2"/>
        <v/>
      </c>
      <c r="AA8" s="47" t="str">
        <f t="shared" si="2"/>
        <v/>
      </c>
      <c r="AB8" s="48" t="str">
        <f t="shared" si="2"/>
        <v/>
      </c>
      <c r="AC8" s="46" t="str">
        <f t="shared" si="2"/>
        <v/>
      </c>
      <c r="AD8" s="49" t="str">
        <f t="shared" si="2"/>
        <v/>
      </c>
      <c r="AE8" s="44" t="str">
        <f t="shared" si="2"/>
        <v/>
      </c>
      <c r="AF8" s="42" t="str">
        <f t="shared" si="2"/>
        <v/>
      </c>
      <c r="AG8" s="30" t="str">
        <f t="shared" si="2"/>
        <v/>
      </c>
      <c r="AH8" s="40" t="str">
        <f t="shared" si="2"/>
        <v/>
      </c>
      <c r="AI8" s="42" t="str">
        <f t="shared" si="2"/>
        <v/>
      </c>
      <c r="AJ8" s="30" t="str">
        <f t="shared" si="2"/>
        <v/>
      </c>
      <c r="AK8" s="40" t="str">
        <f t="shared" si="2"/>
        <v/>
      </c>
      <c r="AL8" s="42" t="str">
        <f t="shared" si="2"/>
        <v/>
      </c>
      <c r="AM8" s="30" t="str">
        <f t="shared" si="2"/>
        <v/>
      </c>
      <c r="AN8" s="40" t="str">
        <f t="shared" si="2"/>
        <v/>
      </c>
      <c r="AO8" s="42" t="str">
        <f t="shared" si="2"/>
        <v/>
      </c>
      <c r="AP8" s="38" t="str">
        <f t="shared" ref="AP8:AP37" si="3">IF(AND(($D8&lt;=AS$7-1),($E8&gt;=AP$7)),"A","")</f>
        <v/>
      </c>
    </row>
    <row r="9" spans="1:45" ht="20.149999999999999" customHeight="1" x14ac:dyDescent="0.35">
      <c r="B9" s="3" t="s">
        <v>20</v>
      </c>
      <c r="C9" s="52" t="s">
        <v>50</v>
      </c>
      <c r="D9" s="18">
        <v>45749</v>
      </c>
      <c r="E9" s="17">
        <v>45900</v>
      </c>
      <c r="F9" s="20">
        <f t="shared" si="1"/>
        <v>108</v>
      </c>
      <c r="G9" s="40" t="str">
        <f t="shared" ref="G9:AO9" si="4">IF(AND(($D9&lt;=H$7-1),($E9&gt;=G$7)),"A","")</f>
        <v/>
      </c>
      <c r="H9" s="42" t="str">
        <f t="shared" si="4"/>
        <v/>
      </c>
      <c r="I9" s="30" t="str">
        <f t="shared" si="4"/>
        <v/>
      </c>
      <c r="J9" s="40" t="str">
        <f t="shared" si="4"/>
        <v>A</v>
      </c>
      <c r="K9" s="42" t="str">
        <f t="shared" si="4"/>
        <v>A</v>
      </c>
      <c r="L9" s="30" t="str">
        <f t="shared" si="4"/>
        <v>A</v>
      </c>
      <c r="M9" s="40" t="str">
        <f t="shared" si="4"/>
        <v>A</v>
      </c>
      <c r="N9" s="42" t="str">
        <f t="shared" si="4"/>
        <v>A</v>
      </c>
      <c r="O9" s="30" t="str">
        <f t="shared" si="4"/>
        <v/>
      </c>
      <c r="P9" s="40" t="str">
        <f t="shared" si="4"/>
        <v/>
      </c>
      <c r="Q9" s="42" t="str">
        <f t="shared" si="4"/>
        <v/>
      </c>
      <c r="R9" s="38" t="str">
        <f t="shared" si="4"/>
        <v/>
      </c>
      <c r="S9" s="45" t="str">
        <f t="shared" si="4"/>
        <v/>
      </c>
      <c r="T9" s="46" t="str">
        <f t="shared" si="4"/>
        <v/>
      </c>
      <c r="U9" s="47" t="str">
        <f t="shared" si="4"/>
        <v/>
      </c>
      <c r="V9" s="48" t="str">
        <f t="shared" si="4"/>
        <v/>
      </c>
      <c r="W9" s="46" t="str">
        <f t="shared" si="4"/>
        <v/>
      </c>
      <c r="X9" s="47" t="str">
        <f t="shared" si="4"/>
        <v/>
      </c>
      <c r="Y9" s="48" t="str">
        <f t="shared" si="4"/>
        <v/>
      </c>
      <c r="Z9" s="46" t="str">
        <f t="shared" si="4"/>
        <v/>
      </c>
      <c r="AA9" s="47" t="str">
        <f t="shared" si="4"/>
        <v/>
      </c>
      <c r="AB9" s="48" t="str">
        <f t="shared" si="4"/>
        <v/>
      </c>
      <c r="AC9" s="46" t="str">
        <f t="shared" si="4"/>
        <v/>
      </c>
      <c r="AD9" s="49" t="str">
        <f t="shared" si="4"/>
        <v/>
      </c>
      <c r="AE9" s="44" t="str">
        <f t="shared" si="4"/>
        <v/>
      </c>
      <c r="AF9" s="42" t="str">
        <f t="shared" si="4"/>
        <v/>
      </c>
      <c r="AG9" s="30" t="str">
        <f t="shared" si="4"/>
        <v/>
      </c>
      <c r="AH9" s="40" t="str">
        <f t="shared" si="4"/>
        <v/>
      </c>
      <c r="AI9" s="42" t="str">
        <f t="shared" si="4"/>
        <v/>
      </c>
      <c r="AJ9" s="30" t="str">
        <f t="shared" si="4"/>
        <v/>
      </c>
      <c r="AK9" s="40" t="str">
        <f t="shared" si="4"/>
        <v/>
      </c>
      <c r="AL9" s="42" t="str">
        <f t="shared" si="4"/>
        <v/>
      </c>
      <c r="AM9" s="30" t="str">
        <f t="shared" si="4"/>
        <v/>
      </c>
      <c r="AN9" s="40" t="str">
        <f t="shared" si="4"/>
        <v/>
      </c>
      <c r="AO9" s="42" t="str">
        <f t="shared" si="4"/>
        <v/>
      </c>
      <c r="AP9" s="38" t="str">
        <f t="shared" si="3"/>
        <v/>
      </c>
    </row>
    <row r="10" spans="1:45" ht="20.149999999999999" customHeight="1" x14ac:dyDescent="0.35">
      <c r="B10" s="3" t="s">
        <v>21</v>
      </c>
      <c r="C10" s="52" t="s">
        <v>52</v>
      </c>
      <c r="D10" s="18">
        <v>45849</v>
      </c>
      <c r="E10" s="17">
        <v>45945</v>
      </c>
      <c r="F10" s="20">
        <f t="shared" si="1"/>
        <v>69</v>
      </c>
      <c r="G10" s="40" t="str">
        <f t="shared" ref="G10:AO10" si="5">IF(AND(($D10&lt;=H$7-1),($E10&gt;=G$7)),"A","")</f>
        <v/>
      </c>
      <c r="H10" s="42" t="str">
        <f t="shared" si="5"/>
        <v/>
      </c>
      <c r="I10" s="30" t="str">
        <f t="shared" si="5"/>
        <v/>
      </c>
      <c r="J10" s="40" t="str">
        <f t="shared" si="5"/>
        <v/>
      </c>
      <c r="K10" s="42" t="str">
        <f t="shared" si="5"/>
        <v/>
      </c>
      <c r="L10" s="30" t="str">
        <f t="shared" si="5"/>
        <v/>
      </c>
      <c r="M10" s="40" t="str">
        <f t="shared" si="5"/>
        <v>A</v>
      </c>
      <c r="N10" s="42" t="str">
        <f t="shared" si="5"/>
        <v>A</v>
      </c>
      <c r="O10" s="30" t="str">
        <f t="shared" si="5"/>
        <v>A</v>
      </c>
      <c r="P10" s="40" t="str">
        <f t="shared" si="5"/>
        <v>A</v>
      </c>
      <c r="Q10" s="42" t="str">
        <f t="shared" si="5"/>
        <v/>
      </c>
      <c r="R10" s="38" t="str">
        <f t="shared" si="5"/>
        <v/>
      </c>
      <c r="S10" s="45" t="str">
        <f t="shared" si="5"/>
        <v/>
      </c>
      <c r="T10" s="46" t="str">
        <f t="shared" si="5"/>
        <v/>
      </c>
      <c r="U10" s="47" t="str">
        <f t="shared" si="5"/>
        <v/>
      </c>
      <c r="V10" s="48" t="str">
        <f t="shared" si="5"/>
        <v/>
      </c>
      <c r="W10" s="46" t="str">
        <f t="shared" si="5"/>
        <v/>
      </c>
      <c r="X10" s="47" t="str">
        <f t="shared" si="5"/>
        <v/>
      </c>
      <c r="Y10" s="48" t="str">
        <f t="shared" si="5"/>
        <v/>
      </c>
      <c r="Z10" s="46" t="str">
        <f t="shared" si="5"/>
        <v/>
      </c>
      <c r="AA10" s="47" t="str">
        <f t="shared" si="5"/>
        <v/>
      </c>
      <c r="AB10" s="48" t="str">
        <f t="shared" si="5"/>
        <v/>
      </c>
      <c r="AC10" s="46" t="str">
        <f t="shared" si="5"/>
        <v/>
      </c>
      <c r="AD10" s="49" t="str">
        <f t="shared" si="5"/>
        <v/>
      </c>
      <c r="AE10" s="44" t="str">
        <f t="shared" si="5"/>
        <v/>
      </c>
      <c r="AF10" s="42" t="str">
        <f t="shared" si="5"/>
        <v/>
      </c>
      <c r="AG10" s="30" t="str">
        <f t="shared" si="5"/>
        <v/>
      </c>
      <c r="AH10" s="40" t="str">
        <f t="shared" si="5"/>
        <v/>
      </c>
      <c r="AI10" s="42" t="str">
        <f t="shared" si="5"/>
        <v/>
      </c>
      <c r="AJ10" s="30" t="str">
        <f t="shared" si="5"/>
        <v/>
      </c>
      <c r="AK10" s="40" t="str">
        <f t="shared" si="5"/>
        <v/>
      </c>
      <c r="AL10" s="42" t="str">
        <f t="shared" si="5"/>
        <v/>
      </c>
      <c r="AM10" s="30" t="str">
        <f t="shared" si="5"/>
        <v/>
      </c>
      <c r="AN10" s="40" t="str">
        <f t="shared" si="5"/>
        <v/>
      </c>
      <c r="AO10" s="42" t="str">
        <f t="shared" si="5"/>
        <v/>
      </c>
      <c r="AP10" s="38" t="str">
        <f t="shared" si="3"/>
        <v/>
      </c>
    </row>
    <row r="11" spans="1:45" ht="20.149999999999999" customHeight="1" x14ac:dyDescent="0.35">
      <c r="B11" s="3" t="s">
        <v>22</v>
      </c>
      <c r="C11" s="52" t="s">
        <v>53</v>
      </c>
      <c r="D11" s="18">
        <v>45931</v>
      </c>
      <c r="E11" s="17">
        <v>46022</v>
      </c>
      <c r="F11" s="20">
        <f t="shared" si="1"/>
        <v>66</v>
      </c>
      <c r="G11" s="40" t="str">
        <f t="shared" ref="G11:AO11" si="6">IF(AND(($D11&lt;=H$7-1),($E11&gt;=G$7)),"A","")</f>
        <v/>
      </c>
      <c r="H11" s="42" t="str">
        <f t="shared" si="6"/>
        <v/>
      </c>
      <c r="I11" s="30" t="str">
        <f t="shared" si="6"/>
        <v/>
      </c>
      <c r="J11" s="40" t="str">
        <f t="shared" si="6"/>
        <v/>
      </c>
      <c r="K11" s="42" t="str">
        <f t="shared" si="6"/>
        <v/>
      </c>
      <c r="L11" s="30" t="str">
        <f t="shared" si="6"/>
        <v/>
      </c>
      <c r="M11" s="40" t="str">
        <f t="shared" si="6"/>
        <v/>
      </c>
      <c r="N11" s="42" t="str">
        <f t="shared" si="6"/>
        <v/>
      </c>
      <c r="O11" s="30" t="str">
        <f t="shared" si="6"/>
        <v/>
      </c>
      <c r="P11" s="40" t="str">
        <f t="shared" si="6"/>
        <v>A</v>
      </c>
      <c r="Q11" s="42" t="str">
        <f t="shared" si="6"/>
        <v>A</v>
      </c>
      <c r="R11" s="38" t="str">
        <f t="shared" si="6"/>
        <v>A</v>
      </c>
      <c r="S11" s="45" t="str">
        <f t="shared" si="6"/>
        <v/>
      </c>
      <c r="T11" s="46" t="str">
        <f t="shared" si="6"/>
        <v/>
      </c>
      <c r="U11" s="47" t="str">
        <f t="shared" si="6"/>
        <v/>
      </c>
      <c r="V11" s="48" t="str">
        <f t="shared" si="6"/>
        <v/>
      </c>
      <c r="W11" s="46" t="str">
        <f t="shared" si="6"/>
        <v/>
      </c>
      <c r="X11" s="47" t="str">
        <f t="shared" si="6"/>
        <v/>
      </c>
      <c r="Y11" s="48" t="str">
        <f t="shared" si="6"/>
        <v/>
      </c>
      <c r="Z11" s="46" t="str">
        <f t="shared" si="6"/>
        <v/>
      </c>
      <c r="AA11" s="47" t="str">
        <f t="shared" si="6"/>
        <v/>
      </c>
      <c r="AB11" s="48" t="str">
        <f t="shared" si="6"/>
        <v/>
      </c>
      <c r="AC11" s="46" t="str">
        <f t="shared" si="6"/>
        <v/>
      </c>
      <c r="AD11" s="49" t="str">
        <f t="shared" si="6"/>
        <v/>
      </c>
      <c r="AE11" s="44" t="str">
        <f t="shared" si="6"/>
        <v/>
      </c>
      <c r="AF11" s="42" t="str">
        <f t="shared" si="6"/>
        <v/>
      </c>
      <c r="AG11" s="30" t="str">
        <f t="shared" si="6"/>
        <v/>
      </c>
      <c r="AH11" s="40" t="str">
        <f t="shared" si="6"/>
        <v/>
      </c>
      <c r="AI11" s="42" t="str">
        <f t="shared" si="6"/>
        <v/>
      </c>
      <c r="AJ11" s="30" t="str">
        <f t="shared" si="6"/>
        <v/>
      </c>
      <c r="AK11" s="40" t="str">
        <f t="shared" si="6"/>
        <v/>
      </c>
      <c r="AL11" s="42" t="str">
        <f t="shared" si="6"/>
        <v/>
      </c>
      <c r="AM11" s="30" t="str">
        <f t="shared" si="6"/>
        <v/>
      </c>
      <c r="AN11" s="40" t="str">
        <f t="shared" si="6"/>
        <v/>
      </c>
      <c r="AO11" s="42" t="str">
        <f t="shared" si="6"/>
        <v/>
      </c>
      <c r="AP11" s="38" t="str">
        <f t="shared" si="3"/>
        <v/>
      </c>
    </row>
    <row r="12" spans="1:45" ht="20.149999999999999" customHeight="1" x14ac:dyDescent="0.35">
      <c r="B12" s="3" t="s">
        <v>23</v>
      </c>
      <c r="C12" s="52" t="s">
        <v>54</v>
      </c>
      <c r="D12" s="18">
        <v>46027</v>
      </c>
      <c r="E12" s="17">
        <v>46092</v>
      </c>
      <c r="F12" s="20">
        <f t="shared" si="1"/>
        <v>48</v>
      </c>
      <c r="G12" s="40" t="str">
        <f t="shared" ref="G12:AO12" si="7">IF(AND(($D12&lt;=H$7-1),($E12&gt;=G$7)),"A","")</f>
        <v/>
      </c>
      <c r="H12" s="42" t="str">
        <f t="shared" si="7"/>
        <v/>
      </c>
      <c r="I12" s="30" t="str">
        <f t="shared" si="7"/>
        <v/>
      </c>
      <c r="J12" s="40" t="str">
        <f t="shared" si="7"/>
        <v/>
      </c>
      <c r="K12" s="42" t="str">
        <f t="shared" si="7"/>
        <v/>
      </c>
      <c r="L12" s="30" t="str">
        <f t="shared" si="7"/>
        <v/>
      </c>
      <c r="M12" s="40" t="str">
        <f t="shared" si="7"/>
        <v/>
      </c>
      <c r="N12" s="42" t="str">
        <f t="shared" si="7"/>
        <v/>
      </c>
      <c r="O12" s="30" t="str">
        <f t="shared" si="7"/>
        <v/>
      </c>
      <c r="P12" s="40" t="str">
        <f t="shared" si="7"/>
        <v/>
      </c>
      <c r="Q12" s="42" t="str">
        <f t="shared" si="7"/>
        <v/>
      </c>
      <c r="R12" s="38" t="str">
        <f t="shared" si="7"/>
        <v/>
      </c>
      <c r="S12" s="45" t="str">
        <f t="shared" si="7"/>
        <v>A</v>
      </c>
      <c r="T12" s="46" t="str">
        <f t="shared" si="7"/>
        <v>A</v>
      </c>
      <c r="U12" s="47" t="str">
        <f t="shared" si="7"/>
        <v>A</v>
      </c>
      <c r="V12" s="48" t="str">
        <f t="shared" si="7"/>
        <v/>
      </c>
      <c r="W12" s="46" t="str">
        <f t="shared" si="7"/>
        <v/>
      </c>
      <c r="X12" s="47" t="str">
        <f t="shared" si="7"/>
        <v/>
      </c>
      <c r="Y12" s="48" t="str">
        <f t="shared" si="7"/>
        <v/>
      </c>
      <c r="Z12" s="46" t="str">
        <f t="shared" si="7"/>
        <v/>
      </c>
      <c r="AA12" s="47" t="str">
        <f t="shared" si="7"/>
        <v/>
      </c>
      <c r="AB12" s="48" t="str">
        <f t="shared" si="7"/>
        <v/>
      </c>
      <c r="AC12" s="46" t="str">
        <f t="shared" si="7"/>
        <v/>
      </c>
      <c r="AD12" s="49" t="str">
        <f t="shared" si="7"/>
        <v/>
      </c>
      <c r="AE12" s="44" t="str">
        <f t="shared" si="7"/>
        <v/>
      </c>
      <c r="AF12" s="42" t="str">
        <f t="shared" si="7"/>
        <v/>
      </c>
      <c r="AG12" s="30" t="str">
        <f t="shared" si="7"/>
        <v/>
      </c>
      <c r="AH12" s="40" t="str">
        <f t="shared" si="7"/>
        <v/>
      </c>
      <c r="AI12" s="42" t="str">
        <f t="shared" si="7"/>
        <v/>
      </c>
      <c r="AJ12" s="30" t="str">
        <f t="shared" si="7"/>
        <v/>
      </c>
      <c r="AK12" s="40" t="str">
        <f t="shared" si="7"/>
        <v/>
      </c>
      <c r="AL12" s="42" t="str">
        <f t="shared" si="7"/>
        <v/>
      </c>
      <c r="AM12" s="30" t="str">
        <f t="shared" si="7"/>
        <v/>
      </c>
      <c r="AN12" s="40" t="str">
        <f t="shared" si="7"/>
        <v/>
      </c>
      <c r="AO12" s="42" t="str">
        <f t="shared" si="7"/>
        <v/>
      </c>
      <c r="AP12" s="38" t="str">
        <f t="shared" si="3"/>
        <v/>
      </c>
    </row>
    <row r="13" spans="1:45" ht="20.149999999999999" customHeight="1" x14ac:dyDescent="0.35">
      <c r="B13" s="3" t="s">
        <v>24</v>
      </c>
      <c r="C13" s="52" t="s">
        <v>56</v>
      </c>
      <c r="D13" s="18">
        <v>46093</v>
      </c>
      <c r="E13" s="17">
        <v>46133</v>
      </c>
      <c r="F13" s="20">
        <f t="shared" si="1"/>
        <v>29</v>
      </c>
      <c r="G13" s="40" t="str">
        <f t="shared" ref="G13:AO13" si="8">IF(AND(($D13&lt;=H$7-1),($E13&gt;=G$7)),"A","")</f>
        <v/>
      </c>
      <c r="H13" s="42" t="str">
        <f t="shared" si="8"/>
        <v/>
      </c>
      <c r="I13" s="30" t="str">
        <f t="shared" si="8"/>
        <v/>
      </c>
      <c r="J13" s="40" t="str">
        <f t="shared" si="8"/>
        <v/>
      </c>
      <c r="K13" s="42" t="str">
        <f t="shared" si="8"/>
        <v/>
      </c>
      <c r="L13" s="30" t="str">
        <f t="shared" si="8"/>
        <v/>
      </c>
      <c r="M13" s="40" t="str">
        <f t="shared" si="8"/>
        <v/>
      </c>
      <c r="N13" s="42" t="str">
        <f t="shared" si="8"/>
        <v/>
      </c>
      <c r="O13" s="30" t="str">
        <f t="shared" si="8"/>
        <v/>
      </c>
      <c r="P13" s="40" t="str">
        <f t="shared" si="8"/>
        <v/>
      </c>
      <c r="Q13" s="42" t="str">
        <f t="shared" si="8"/>
        <v/>
      </c>
      <c r="R13" s="38" t="str">
        <f t="shared" si="8"/>
        <v/>
      </c>
      <c r="S13" s="45" t="str">
        <f t="shared" si="8"/>
        <v/>
      </c>
      <c r="T13" s="46" t="str">
        <f t="shared" si="8"/>
        <v/>
      </c>
      <c r="U13" s="47" t="str">
        <f t="shared" si="8"/>
        <v>A</v>
      </c>
      <c r="V13" s="48" t="str">
        <f t="shared" si="8"/>
        <v>A</v>
      </c>
      <c r="W13" s="46" t="str">
        <f t="shared" si="8"/>
        <v/>
      </c>
      <c r="X13" s="47" t="str">
        <f t="shared" si="8"/>
        <v/>
      </c>
      <c r="Y13" s="48" t="str">
        <f t="shared" si="8"/>
        <v/>
      </c>
      <c r="Z13" s="46" t="str">
        <f t="shared" si="8"/>
        <v/>
      </c>
      <c r="AA13" s="47" t="str">
        <f t="shared" si="8"/>
        <v/>
      </c>
      <c r="AB13" s="48" t="str">
        <f t="shared" si="8"/>
        <v/>
      </c>
      <c r="AC13" s="46" t="str">
        <f t="shared" si="8"/>
        <v/>
      </c>
      <c r="AD13" s="49" t="str">
        <f t="shared" si="8"/>
        <v/>
      </c>
      <c r="AE13" s="44" t="str">
        <f t="shared" si="8"/>
        <v/>
      </c>
      <c r="AF13" s="42" t="str">
        <f t="shared" si="8"/>
        <v/>
      </c>
      <c r="AG13" s="30" t="str">
        <f t="shared" si="8"/>
        <v/>
      </c>
      <c r="AH13" s="40" t="str">
        <f t="shared" si="8"/>
        <v/>
      </c>
      <c r="AI13" s="42" t="str">
        <f t="shared" si="8"/>
        <v/>
      </c>
      <c r="AJ13" s="30" t="str">
        <f t="shared" si="8"/>
        <v/>
      </c>
      <c r="AK13" s="40" t="str">
        <f t="shared" si="8"/>
        <v/>
      </c>
      <c r="AL13" s="42" t="str">
        <f t="shared" si="8"/>
        <v/>
      </c>
      <c r="AM13" s="30" t="str">
        <f t="shared" si="8"/>
        <v/>
      </c>
      <c r="AN13" s="40" t="str">
        <f t="shared" si="8"/>
        <v/>
      </c>
      <c r="AO13" s="42" t="str">
        <f t="shared" si="8"/>
        <v/>
      </c>
      <c r="AP13" s="38" t="str">
        <f t="shared" si="3"/>
        <v/>
      </c>
    </row>
    <row r="14" spans="1:45" ht="20.149999999999999" customHeight="1" x14ac:dyDescent="0.35">
      <c r="B14" s="3" t="s">
        <v>25</v>
      </c>
      <c r="C14" s="52"/>
      <c r="D14" s="18">
        <v>45769</v>
      </c>
      <c r="E14" s="17">
        <v>45921</v>
      </c>
      <c r="F14" s="20">
        <f t="shared" si="1"/>
        <v>109</v>
      </c>
      <c r="G14" s="40" t="str">
        <f t="shared" ref="G14:AO14" si="9">IF(AND(($D14&lt;=H$7-1),($E14&gt;=G$7)),"A","")</f>
        <v/>
      </c>
      <c r="H14" s="42" t="str">
        <f t="shared" si="9"/>
        <v/>
      </c>
      <c r="I14" s="30" t="str">
        <f t="shared" si="9"/>
        <v/>
      </c>
      <c r="J14" s="40" t="str">
        <f t="shared" si="9"/>
        <v>A</v>
      </c>
      <c r="K14" s="42" t="str">
        <f t="shared" si="9"/>
        <v>A</v>
      </c>
      <c r="L14" s="30" t="str">
        <f t="shared" si="9"/>
        <v>A</v>
      </c>
      <c r="M14" s="40" t="str">
        <f t="shared" si="9"/>
        <v>A</v>
      </c>
      <c r="N14" s="42" t="str">
        <f t="shared" si="9"/>
        <v>A</v>
      </c>
      <c r="O14" s="30" t="str">
        <f t="shared" si="9"/>
        <v>A</v>
      </c>
      <c r="P14" s="40" t="str">
        <f t="shared" si="9"/>
        <v/>
      </c>
      <c r="Q14" s="42" t="str">
        <f t="shared" si="9"/>
        <v/>
      </c>
      <c r="R14" s="38" t="str">
        <f t="shared" si="9"/>
        <v/>
      </c>
      <c r="S14" s="45" t="str">
        <f t="shared" si="9"/>
        <v/>
      </c>
      <c r="T14" s="46" t="str">
        <f t="shared" si="9"/>
        <v/>
      </c>
      <c r="U14" s="47" t="str">
        <f t="shared" si="9"/>
        <v/>
      </c>
      <c r="V14" s="48" t="str">
        <f t="shared" si="9"/>
        <v/>
      </c>
      <c r="W14" s="46" t="str">
        <f t="shared" si="9"/>
        <v/>
      </c>
      <c r="X14" s="47" t="str">
        <f t="shared" si="9"/>
        <v/>
      </c>
      <c r="Y14" s="48" t="str">
        <f t="shared" si="9"/>
        <v/>
      </c>
      <c r="Z14" s="46" t="str">
        <f t="shared" si="9"/>
        <v/>
      </c>
      <c r="AA14" s="47" t="str">
        <f t="shared" si="9"/>
        <v/>
      </c>
      <c r="AB14" s="48" t="str">
        <f t="shared" si="9"/>
        <v/>
      </c>
      <c r="AC14" s="46" t="str">
        <f t="shared" si="9"/>
        <v/>
      </c>
      <c r="AD14" s="49" t="str">
        <f t="shared" si="9"/>
        <v/>
      </c>
      <c r="AE14" s="44" t="str">
        <f t="shared" si="9"/>
        <v/>
      </c>
      <c r="AF14" s="42" t="str">
        <f t="shared" si="9"/>
        <v/>
      </c>
      <c r="AG14" s="30" t="str">
        <f t="shared" si="9"/>
        <v/>
      </c>
      <c r="AH14" s="40" t="str">
        <f t="shared" si="9"/>
        <v/>
      </c>
      <c r="AI14" s="42" t="str">
        <f t="shared" si="9"/>
        <v/>
      </c>
      <c r="AJ14" s="30" t="str">
        <f t="shared" si="9"/>
        <v/>
      </c>
      <c r="AK14" s="40" t="str">
        <f t="shared" si="9"/>
        <v/>
      </c>
      <c r="AL14" s="42" t="str">
        <f t="shared" si="9"/>
        <v/>
      </c>
      <c r="AM14" s="30" t="str">
        <f t="shared" si="9"/>
        <v/>
      </c>
      <c r="AN14" s="40" t="str">
        <f t="shared" si="9"/>
        <v/>
      </c>
      <c r="AO14" s="42" t="str">
        <f t="shared" si="9"/>
        <v/>
      </c>
      <c r="AP14" s="38" t="str">
        <f t="shared" si="3"/>
        <v/>
      </c>
    </row>
    <row r="15" spans="1:45" ht="20.149999999999999" customHeight="1" x14ac:dyDescent="0.35">
      <c r="B15" s="3" t="s">
        <v>26</v>
      </c>
      <c r="C15" s="52"/>
      <c r="D15" s="18">
        <v>45807</v>
      </c>
      <c r="E15" s="17">
        <v>45963</v>
      </c>
      <c r="F15" s="20">
        <f t="shared" si="1"/>
        <v>111</v>
      </c>
      <c r="G15" s="40" t="str">
        <f t="shared" ref="G15:AO15" si="10">IF(AND(($D15&lt;=H$7-1),($E15&gt;=G$7)),"A","")</f>
        <v/>
      </c>
      <c r="H15" s="42" t="str">
        <f t="shared" si="10"/>
        <v/>
      </c>
      <c r="I15" s="30" t="str">
        <f t="shared" si="10"/>
        <v/>
      </c>
      <c r="J15" s="40" t="str">
        <f t="shared" si="10"/>
        <v/>
      </c>
      <c r="K15" s="42" t="str">
        <f t="shared" si="10"/>
        <v>A</v>
      </c>
      <c r="L15" s="30" t="str">
        <f t="shared" si="10"/>
        <v>A</v>
      </c>
      <c r="M15" s="40" t="str">
        <f t="shared" si="10"/>
        <v>A</v>
      </c>
      <c r="N15" s="42" t="str">
        <f t="shared" si="10"/>
        <v>A</v>
      </c>
      <c r="O15" s="30" t="str">
        <f t="shared" si="10"/>
        <v>A</v>
      </c>
      <c r="P15" s="40" t="str">
        <f t="shared" si="10"/>
        <v>A</v>
      </c>
      <c r="Q15" s="42" t="str">
        <f t="shared" si="10"/>
        <v>A</v>
      </c>
      <c r="R15" s="38" t="str">
        <f t="shared" si="10"/>
        <v/>
      </c>
      <c r="S15" s="45" t="str">
        <f t="shared" si="10"/>
        <v/>
      </c>
      <c r="T15" s="46" t="str">
        <f t="shared" si="10"/>
        <v/>
      </c>
      <c r="U15" s="47" t="str">
        <f t="shared" si="10"/>
        <v/>
      </c>
      <c r="V15" s="48" t="str">
        <f t="shared" si="10"/>
        <v/>
      </c>
      <c r="W15" s="46" t="str">
        <f t="shared" si="10"/>
        <v/>
      </c>
      <c r="X15" s="47" t="str">
        <f t="shared" si="10"/>
        <v/>
      </c>
      <c r="Y15" s="48" t="str">
        <f t="shared" si="10"/>
        <v/>
      </c>
      <c r="Z15" s="46" t="str">
        <f t="shared" si="10"/>
        <v/>
      </c>
      <c r="AA15" s="47" t="str">
        <f t="shared" si="10"/>
        <v/>
      </c>
      <c r="AB15" s="48" t="str">
        <f t="shared" si="10"/>
        <v/>
      </c>
      <c r="AC15" s="46" t="str">
        <f t="shared" si="10"/>
        <v/>
      </c>
      <c r="AD15" s="49" t="str">
        <f t="shared" si="10"/>
        <v/>
      </c>
      <c r="AE15" s="44" t="str">
        <f t="shared" si="10"/>
        <v/>
      </c>
      <c r="AF15" s="42" t="str">
        <f t="shared" si="10"/>
        <v/>
      </c>
      <c r="AG15" s="30" t="str">
        <f t="shared" si="10"/>
        <v/>
      </c>
      <c r="AH15" s="40" t="str">
        <f t="shared" si="10"/>
        <v/>
      </c>
      <c r="AI15" s="42" t="str">
        <f t="shared" si="10"/>
        <v/>
      </c>
      <c r="AJ15" s="30" t="str">
        <f t="shared" si="10"/>
        <v/>
      </c>
      <c r="AK15" s="40" t="str">
        <f t="shared" si="10"/>
        <v/>
      </c>
      <c r="AL15" s="42" t="str">
        <f t="shared" si="10"/>
        <v/>
      </c>
      <c r="AM15" s="30" t="str">
        <f t="shared" si="10"/>
        <v/>
      </c>
      <c r="AN15" s="40" t="str">
        <f t="shared" si="10"/>
        <v/>
      </c>
      <c r="AO15" s="42" t="str">
        <f t="shared" si="10"/>
        <v/>
      </c>
      <c r="AP15" s="38" t="str">
        <f t="shared" si="3"/>
        <v/>
      </c>
    </row>
    <row r="16" spans="1:45" ht="20.149999999999999" customHeight="1" x14ac:dyDescent="0.35">
      <c r="B16" s="3" t="s">
        <v>27</v>
      </c>
      <c r="C16" s="52"/>
      <c r="D16" s="18">
        <v>45874</v>
      </c>
      <c r="E16" s="17">
        <v>46010</v>
      </c>
      <c r="F16" s="20">
        <f t="shared" si="1"/>
        <v>99</v>
      </c>
      <c r="G16" s="40" t="str">
        <f t="shared" ref="G16:AO16" si="11">IF(AND(($D16&lt;=H$7-1),($E16&gt;=G$7)),"A","")</f>
        <v/>
      </c>
      <c r="H16" s="42" t="str">
        <f t="shared" si="11"/>
        <v/>
      </c>
      <c r="I16" s="30" t="str">
        <f t="shared" si="11"/>
        <v/>
      </c>
      <c r="J16" s="40" t="str">
        <f t="shared" si="11"/>
        <v/>
      </c>
      <c r="K16" s="42" t="str">
        <f t="shared" si="11"/>
        <v/>
      </c>
      <c r="L16" s="30" t="str">
        <f t="shared" si="11"/>
        <v/>
      </c>
      <c r="M16" s="40" t="str">
        <f t="shared" si="11"/>
        <v/>
      </c>
      <c r="N16" s="42" t="str">
        <f t="shared" si="11"/>
        <v>A</v>
      </c>
      <c r="O16" s="30" t="str">
        <f t="shared" si="11"/>
        <v>A</v>
      </c>
      <c r="P16" s="40" t="str">
        <f t="shared" si="11"/>
        <v>A</v>
      </c>
      <c r="Q16" s="42" t="str">
        <f t="shared" si="11"/>
        <v>A</v>
      </c>
      <c r="R16" s="38" t="str">
        <f t="shared" si="11"/>
        <v>A</v>
      </c>
      <c r="S16" s="45" t="str">
        <f t="shared" si="11"/>
        <v/>
      </c>
      <c r="T16" s="46" t="str">
        <f t="shared" si="11"/>
        <v/>
      </c>
      <c r="U16" s="47" t="str">
        <f t="shared" si="11"/>
        <v/>
      </c>
      <c r="V16" s="48" t="str">
        <f t="shared" si="11"/>
        <v/>
      </c>
      <c r="W16" s="46" t="str">
        <f t="shared" si="11"/>
        <v/>
      </c>
      <c r="X16" s="47" t="str">
        <f t="shared" si="11"/>
        <v/>
      </c>
      <c r="Y16" s="48" t="str">
        <f t="shared" si="11"/>
        <v/>
      </c>
      <c r="Z16" s="46" t="str">
        <f t="shared" si="11"/>
        <v/>
      </c>
      <c r="AA16" s="47" t="str">
        <f t="shared" si="11"/>
        <v/>
      </c>
      <c r="AB16" s="48" t="str">
        <f t="shared" si="11"/>
        <v/>
      </c>
      <c r="AC16" s="46" t="str">
        <f t="shared" si="11"/>
        <v/>
      </c>
      <c r="AD16" s="49" t="str">
        <f t="shared" si="11"/>
        <v/>
      </c>
      <c r="AE16" s="44" t="str">
        <f t="shared" si="11"/>
        <v/>
      </c>
      <c r="AF16" s="42" t="str">
        <f t="shared" si="11"/>
        <v/>
      </c>
      <c r="AG16" s="30" t="str">
        <f t="shared" si="11"/>
        <v/>
      </c>
      <c r="AH16" s="40" t="str">
        <f t="shared" si="11"/>
        <v/>
      </c>
      <c r="AI16" s="42" t="str">
        <f t="shared" si="11"/>
        <v/>
      </c>
      <c r="AJ16" s="30" t="str">
        <f t="shared" si="11"/>
        <v/>
      </c>
      <c r="AK16" s="40" t="str">
        <f t="shared" si="11"/>
        <v/>
      </c>
      <c r="AL16" s="42" t="str">
        <f t="shared" si="11"/>
        <v/>
      </c>
      <c r="AM16" s="30" t="str">
        <f t="shared" si="11"/>
        <v/>
      </c>
      <c r="AN16" s="40" t="str">
        <f t="shared" si="11"/>
        <v/>
      </c>
      <c r="AO16" s="42" t="str">
        <f t="shared" si="11"/>
        <v/>
      </c>
      <c r="AP16" s="38" t="str">
        <f t="shared" si="3"/>
        <v/>
      </c>
    </row>
    <row r="17" spans="2:42" ht="20.149999999999999" customHeight="1" x14ac:dyDescent="0.35">
      <c r="B17" s="3" t="s">
        <v>28</v>
      </c>
      <c r="C17" s="52"/>
      <c r="D17" s="18">
        <v>45955</v>
      </c>
      <c r="E17" s="17">
        <v>45961</v>
      </c>
      <c r="F17" s="20">
        <f t="shared" si="1"/>
        <v>5</v>
      </c>
      <c r="G17" s="40" t="str">
        <f t="shared" ref="G17:AO17" si="12">IF(AND(($D17&lt;=H$7-1),($E17&gt;=G$7)),"A","")</f>
        <v/>
      </c>
      <c r="H17" s="42" t="str">
        <f t="shared" si="12"/>
        <v/>
      </c>
      <c r="I17" s="30" t="str">
        <f t="shared" si="12"/>
        <v/>
      </c>
      <c r="J17" s="40" t="str">
        <f t="shared" si="12"/>
        <v/>
      </c>
      <c r="K17" s="42" t="str">
        <f t="shared" si="12"/>
        <v/>
      </c>
      <c r="L17" s="30" t="str">
        <f t="shared" si="12"/>
        <v/>
      </c>
      <c r="M17" s="40" t="str">
        <f t="shared" si="12"/>
        <v/>
      </c>
      <c r="N17" s="42" t="str">
        <f t="shared" si="12"/>
        <v/>
      </c>
      <c r="O17" s="30" t="str">
        <f t="shared" si="12"/>
        <v/>
      </c>
      <c r="P17" s="40" t="str">
        <f t="shared" si="12"/>
        <v>A</v>
      </c>
      <c r="Q17" s="42" t="str">
        <f t="shared" si="12"/>
        <v/>
      </c>
      <c r="R17" s="38" t="str">
        <f t="shared" si="12"/>
        <v/>
      </c>
      <c r="S17" s="45" t="str">
        <f t="shared" si="12"/>
        <v/>
      </c>
      <c r="T17" s="46" t="str">
        <f t="shared" si="12"/>
        <v/>
      </c>
      <c r="U17" s="47" t="str">
        <f t="shared" si="12"/>
        <v/>
      </c>
      <c r="V17" s="48" t="str">
        <f t="shared" si="12"/>
        <v/>
      </c>
      <c r="W17" s="46" t="str">
        <f t="shared" si="12"/>
        <v/>
      </c>
      <c r="X17" s="47" t="str">
        <f t="shared" si="12"/>
        <v/>
      </c>
      <c r="Y17" s="48" t="str">
        <f t="shared" si="12"/>
        <v/>
      </c>
      <c r="Z17" s="46" t="str">
        <f t="shared" si="12"/>
        <v/>
      </c>
      <c r="AA17" s="47" t="str">
        <f t="shared" si="12"/>
        <v/>
      </c>
      <c r="AB17" s="48" t="str">
        <f t="shared" si="12"/>
        <v/>
      </c>
      <c r="AC17" s="46" t="str">
        <f t="shared" si="12"/>
        <v/>
      </c>
      <c r="AD17" s="49" t="str">
        <f t="shared" si="12"/>
        <v/>
      </c>
      <c r="AE17" s="44" t="str">
        <f t="shared" si="12"/>
        <v/>
      </c>
      <c r="AF17" s="42" t="str">
        <f t="shared" si="12"/>
        <v/>
      </c>
      <c r="AG17" s="30" t="str">
        <f t="shared" si="12"/>
        <v/>
      </c>
      <c r="AH17" s="40" t="str">
        <f t="shared" si="12"/>
        <v/>
      </c>
      <c r="AI17" s="42" t="str">
        <f t="shared" si="12"/>
        <v/>
      </c>
      <c r="AJ17" s="30" t="str">
        <f t="shared" si="12"/>
        <v/>
      </c>
      <c r="AK17" s="40" t="str">
        <f t="shared" si="12"/>
        <v/>
      </c>
      <c r="AL17" s="42" t="str">
        <f t="shared" si="12"/>
        <v/>
      </c>
      <c r="AM17" s="30" t="str">
        <f t="shared" si="12"/>
        <v/>
      </c>
      <c r="AN17" s="40" t="str">
        <f t="shared" si="12"/>
        <v/>
      </c>
      <c r="AO17" s="42" t="str">
        <f t="shared" si="12"/>
        <v/>
      </c>
      <c r="AP17" s="38" t="str">
        <f t="shared" si="3"/>
        <v/>
      </c>
    </row>
    <row r="18" spans="2:42" ht="20.149999999999999" customHeight="1" x14ac:dyDescent="0.35">
      <c r="B18" s="3" t="s">
        <v>29</v>
      </c>
      <c r="C18" s="52"/>
      <c r="D18" s="18">
        <v>45955</v>
      </c>
      <c r="E18" s="17">
        <v>46107</v>
      </c>
      <c r="F18" s="20">
        <f t="shared" si="1"/>
        <v>109</v>
      </c>
      <c r="G18" s="40" t="str">
        <f t="shared" ref="G18:AO18" si="13">IF(AND(($D18&lt;=H$7-1),($E18&gt;=G$7)),"A","")</f>
        <v/>
      </c>
      <c r="H18" s="42" t="str">
        <f t="shared" si="13"/>
        <v/>
      </c>
      <c r="I18" s="30" t="str">
        <f t="shared" si="13"/>
        <v/>
      </c>
      <c r="J18" s="40" t="str">
        <f t="shared" si="13"/>
        <v/>
      </c>
      <c r="K18" s="42" t="str">
        <f t="shared" si="13"/>
        <v/>
      </c>
      <c r="L18" s="30" t="str">
        <f t="shared" si="13"/>
        <v/>
      </c>
      <c r="M18" s="40" t="str">
        <f t="shared" si="13"/>
        <v/>
      </c>
      <c r="N18" s="42" t="str">
        <f t="shared" si="13"/>
        <v/>
      </c>
      <c r="O18" s="30" t="str">
        <f t="shared" si="13"/>
        <v/>
      </c>
      <c r="P18" s="40" t="str">
        <f t="shared" si="13"/>
        <v>A</v>
      </c>
      <c r="Q18" s="42" t="str">
        <f t="shared" si="13"/>
        <v>A</v>
      </c>
      <c r="R18" s="38" t="str">
        <f t="shared" si="13"/>
        <v>A</v>
      </c>
      <c r="S18" s="45" t="str">
        <f t="shared" si="13"/>
        <v>A</v>
      </c>
      <c r="T18" s="46" t="str">
        <f t="shared" si="13"/>
        <v>A</v>
      </c>
      <c r="U18" s="47" t="str">
        <f t="shared" si="13"/>
        <v>A</v>
      </c>
      <c r="V18" s="48" t="str">
        <f t="shared" si="13"/>
        <v/>
      </c>
      <c r="W18" s="46" t="str">
        <f t="shared" si="13"/>
        <v/>
      </c>
      <c r="X18" s="47" t="str">
        <f t="shared" si="13"/>
        <v/>
      </c>
      <c r="Y18" s="48" t="str">
        <f t="shared" si="13"/>
        <v/>
      </c>
      <c r="Z18" s="46" t="str">
        <f t="shared" si="13"/>
        <v/>
      </c>
      <c r="AA18" s="47" t="str">
        <f t="shared" si="13"/>
        <v/>
      </c>
      <c r="AB18" s="48" t="str">
        <f t="shared" si="13"/>
        <v/>
      </c>
      <c r="AC18" s="46" t="str">
        <f t="shared" si="13"/>
        <v/>
      </c>
      <c r="AD18" s="49" t="str">
        <f t="shared" si="13"/>
        <v/>
      </c>
      <c r="AE18" s="44" t="str">
        <f t="shared" si="13"/>
        <v/>
      </c>
      <c r="AF18" s="42" t="str">
        <f t="shared" si="13"/>
        <v/>
      </c>
      <c r="AG18" s="30" t="str">
        <f t="shared" si="13"/>
        <v/>
      </c>
      <c r="AH18" s="40" t="str">
        <f t="shared" si="13"/>
        <v/>
      </c>
      <c r="AI18" s="42" t="str">
        <f t="shared" si="13"/>
        <v/>
      </c>
      <c r="AJ18" s="30" t="str">
        <f t="shared" si="13"/>
        <v/>
      </c>
      <c r="AK18" s="40" t="str">
        <f t="shared" si="13"/>
        <v/>
      </c>
      <c r="AL18" s="42" t="str">
        <f t="shared" si="13"/>
        <v/>
      </c>
      <c r="AM18" s="30" t="str">
        <f t="shared" si="13"/>
        <v/>
      </c>
      <c r="AN18" s="40" t="str">
        <f t="shared" si="13"/>
        <v/>
      </c>
      <c r="AO18" s="42" t="str">
        <f t="shared" si="13"/>
        <v/>
      </c>
      <c r="AP18" s="38" t="str">
        <f t="shared" si="3"/>
        <v/>
      </c>
    </row>
    <row r="19" spans="2:42" ht="20.149999999999999" customHeight="1" x14ac:dyDescent="0.35">
      <c r="B19" s="3" t="s">
        <v>30</v>
      </c>
      <c r="C19" s="52"/>
      <c r="D19" s="18">
        <v>45992</v>
      </c>
      <c r="E19" s="17">
        <v>46249</v>
      </c>
      <c r="F19" s="20">
        <f t="shared" si="1"/>
        <v>185</v>
      </c>
      <c r="G19" s="40" t="str">
        <f t="shared" ref="G19:AO19" si="14">IF(AND(($D19&lt;=H$7-1),($E19&gt;=G$7)),"A","")</f>
        <v/>
      </c>
      <c r="H19" s="42" t="str">
        <f t="shared" si="14"/>
        <v/>
      </c>
      <c r="I19" s="30" t="str">
        <f t="shared" si="14"/>
        <v/>
      </c>
      <c r="J19" s="40" t="str">
        <f t="shared" si="14"/>
        <v/>
      </c>
      <c r="K19" s="42" t="str">
        <f t="shared" si="14"/>
        <v/>
      </c>
      <c r="L19" s="30" t="str">
        <f t="shared" si="14"/>
        <v/>
      </c>
      <c r="M19" s="40" t="str">
        <f t="shared" si="14"/>
        <v/>
      </c>
      <c r="N19" s="42" t="str">
        <f t="shared" si="14"/>
        <v/>
      </c>
      <c r="O19" s="30" t="str">
        <f t="shared" si="14"/>
        <v/>
      </c>
      <c r="P19" s="40" t="str">
        <f t="shared" si="14"/>
        <v/>
      </c>
      <c r="Q19" s="42" t="str">
        <f t="shared" si="14"/>
        <v/>
      </c>
      <c r="R19" s="38" t="str">
        <f t="shared" si="14"/>
        <v>A</v>
      </c>
      <c r="S19" s="45" t="str">
        <f t="shared" si="14"/>
        <v>A</v>
      </c>
      <c r="T19" s="46" t="str">
        <f t="shared" si="14"/>
        <v>A</v>
      </c>
      <c r="U19" s="47" t="str">
        <f t="shared" si="14"/>
        <v>A</v>
      </c>
      <c r="V19" s="48" t="str">
        <f t="shared" si="14"/>
        <v>A</v>
      </c>
      <c r="W19" s="46" t="str">
        <f t="shared" si="14"/>
        <v>A</v>
      </c>
      <c r="X19" s="47" t="str">
        <f t="shared" si="14"/>
        <v>A</v>
      </c>
      <c r="Y19" s="48" t="str">
        <f t="shared" si="14"/>
        <v>A</v>
      </c>
      <c r="Z19" s="46" t="str">
        <f t="shared" si="14"/>
        <v>A</v>
      </c>
      <c r="AA19" s="47" t="str">
        <f t="shared" si="14"/>
        <v/>
      </c>
      <c r="AB19" s="48" t="str">
        <f t="shared" si="14"/>
        <v/>
      </c>
      <c r="AC19" s="46" t="str">
        <f t="shared" si="14"/>
        <v/>
      </c>
      <c r="AD19" s="49" t="str">
        <f t="shared" si="14"/>
        <v/>
      </c>
      <c r="AE19" s="44" t="str">
        <f t="shared" si="14"/>
        <v/>
      </c>
      <c r="AF19" s="42" t="str">
        <f t="shared" si="14"/>
        <v/>
      </c>
      <c r="AG19" s="30" t="str">
        <f t="shared" si="14"/>
        <v/>
      </c>
      <c r="AH19" s="40" t="str">
        <f t="shared" si="14"/>
        <v/>
      </c>
      <c r="AI19" s="42" t="str">
        <f t="shared" si="14"/>
        <v/>
      </c>
      <c r="AJ19" s="30" t="str">
        <f t="shared" si="14"/>
        <v/>
      </c>
      <c r="AK19" s="40" t="str">
        <f t="shared" si="14"/>
        <v/>
      </c>
      <c r="AL19" s="42" t="str">
        <f t="shared" si="14"/>
        <v/>
      </c>
      <c r="AM19" s="30" t="str">
        <f t="shared" si="14"/>
        <v/>
      </c>
      <c r="AN19" s="40" t="str">
        <f t="shared" si="14"/>
        <v/>
      </c>
      <c r="AO19" s="42" t="str">
        <f t="shared" si="14"/>
        <v/>
      </c>
      <c r="AP19" s="38" t="str">
        <f t="shared" si="3"/>
        <v/>
      </c>
    </row>
    <row r="20" spans="2:42" ht="20.149999999999999" customHeight="1" x14ac:dyDescent="0.35">
      <c r="B20" s="3" t="s">
        <v>31</v>
      </c>
      <c r="C20" s="52"/>
      <c r="D20" s="18">
        <v>46067</v>
      </c>
      <c r="E20" s="17">
        <v>46081</v>
      </c>
      <c r="F20" s="20">
        <f t="shared" si="1"/>
        <v>10</v>
      </c>
      <c r="G20" s="40" t="str">
        <f t="shared" ref="G20:AO20" si="15">IF(AND(($D20&lt;=H$7-1),($E20&gt;=G$7)),"A","")</f>
        <v/>
      </c>
      <c r="H20" s="42" t="str">
        <f t="shared" si="15"/>
        <v/>
      </c>
      <c r="I20" s="30" t="str">
        <f t="shared" si="15"/>
        <v/>
      </c>
      <c r="J20" s="40" t="str">
        <f t="shared" si="15"/>
        <v/>
      </c>
      <c r="K20" s="42" t="str">
        <f t="shared" si="15"/>
        <v/>
      </c>
      <c r="L20" s="30" t="str">
        <f t="shared" si="15"/>
        <v/>
      </c>
      <c r="M20" s="40" t="str">
        <f t="shared" si="15"/>
        <v/>
      </c>
      <c r="N20" s="42" t="str">
        <f t="shared" si="15"/>
        <v/>
      </c>
      <c r="O20" s="30" t="str">
        <f t="shared" si="15"/>
        <v/>
      </c>
      <c r="P20" s="40" t="str">
        <f t="shared" si="15"/>
        <v/>
      </c>
      <c r="Q20" s="42" t="str">
        <f t="shared" si="15"/>
        <v/>
      </c>
      <c r="R20" s="38" t="str">
        <f t="shared" si="15"/>
        <v/>
      </c>
      <c r="S20" s="45" t="str">
        <f t="shared" si="15"/>
        <v/>
      </c>
      <c r="T20" s="46" t="str">
        <f t="shared" si="15"/>
        <v>A</v>
      </c>
      <c r="U20" s="47" t="str">
        <f t="shared" si="15"/>
        <v/>
      </c>
      <c r="V20" s="48" t="str">
        <f t="shared" si="15"/>
        <v/>
      </c>
      <c r="W20" s="46" t="str">
        <f t="shared" si="15"/>
        <v/>
      </c>
      <c r="X20" s="47" t="str">
        <f t="shared" si="15"/>
        <v/>
      </c>
      <c r="Y20" s="48" t="str">
        <f t="shared" si="15"/>
        <v/>
      </c>
      <c r="Z20" s="46" t="str">
        <f t="shared" si="15"/>
        <v/>
      </c>
      <c r="AA20" s="47" t="str">
        <f t="shared" si="15"/>
        <v/>
      </c>
      <c r="AB20" s="48" t="str">
        <f t="shared" si="15"/>
        <v/>
      </c>
      <c r="AC20" s="46" t="str">
        <f t="shared" si="15"/>
        <v/>
      </c>
      <c r="AD20" s="49" t="str">
        <f t="shared" si="15"/>
        <v/>
      </c>
      <c r="AE20" s="44" t="str">
        <f t="shared" si="15"/>
        <v/>
      </c>
      <c r="AF20" s="42" t="str">
        <f t="shared" si="15"/>
        <v/>
      </c>
      <c r="AG20" s="30" t="str">
        <f t="shared" si="15"/>
        <v/>
      </c>
      <c r="AH20" s="40" t="str">
        <f t="shared" si="15"/>
        <v/>
      </c>
      <c r="AI20" s="42" t="str">
        <f t="shared" si="15"/>
        <v/>
      </c>
      <c r="AJ20" s="30" t="str">
        <f t="shared" si="15"/>
        <v/>
      </c>
      <c r="AK20" s="40" t="str">
        <f t="shared" si="15"/>
        <v/>
      </c>
      <c r="AL20" s="42" t="str">
        <f t="shared" si="15"/>
        <v/>
      </c>
      <c r="AM20" s="30" t="str">
        <f t="shared" si="15"/>
        <v/>
      </c>
      <c r="AN20" s="40" t="str">
        <f t="shared" si="15"/>
        <v/>
      </c>
      <c r="AO20" s="42" t="str">
        <f t="shared" si="15"/>
        <v/>
      </c>
      <c r="AP20" s="38" t="str">
        <f t="shared" si="3"/>
        <v/>
      </c>
    </row>
    <row r="21" spans="2:42" ht="20.149999999999999" customHeight="1" x14ac:dyDescent="0.35">
      <c r="B21" s="3" t="s">
        <v>32</v>
      </c>
      <c r="C21" s="52"/>
      <c r="D21" s="18">
        <v>46081</v>
      </c>
      <c r="E21" s="17">
        <v>46201</v>
      </c>
      <c r="F21" s="20">
        <f t="shared" si="1"/>
        <v>85</v>
      </c>
      <c r="G21" s="40" t="str">
        <f t="shared" ref="G21:AO21" si="16">IF(AND(($D21&lt;=H$7-1),($E21&gt;=G$7)),"A","")</f>
        <v/>
      </c>
      <c r="H21" s="42" t="str">
        <f t="shared" si="16"/>
        <v/>
      </c>
      <c r="I21" s="30" t="str">
        <f t="shared" si="16"/>
        <v/>
      </c>
      <c r="J21" s="40" t="str">
        <f t="shared" si="16"/>
        <v/>
      </c>
      <c r="K21" s="42" t="str">
        <f t="shared" si="16"/>
        <v/>
      </c>
      <c r="L21" s="30" t="str">
        <f t="shared" si="16"/>
        <v/>
      </c>
      <c r="M21" s="40" t="str">
        <f t="shared" si="16"/>
        <v/>
      </c>
      <c r="N21" s="42" t="str">
        <f t="shared" si="16"/>
        <v/>
      </c>
      <c r="O21" s="30" t="str">
        <f t="shared" si="16"/>
        <v/>
      </c>
      <c r="P21" s="40" t="str">
        <f t="shared" si="16"/>
        <v/>
      </c>
      <c r="Q21" s="42" t="str">
        <f t="shared" si="16"/>
        <v/>
      </c>
      <c r="R21" s="38" t="str">
        <f t="shared" si="16"/>
        <v/>
      </c>
      <c r="S21" s="45" t="str">
        <f t="shared" si="16"/>
        <v/>
      </c>
      <c r="T21" s="46" t="str">
        <f>IF(AND(($D21&lt;=U$7-1),($E21&gt;=T$7)),"A","")</f>
        <v>A</v>
      </c>
      <c r="U21" s="47" t="str">
        <f t="shared" si="16"/>
        <v>A</v>
      </c>
      <c r="V21" s="48" t="str">
        <f t="shared" si="16"/>
        <v>A</v>
      </c>
      <c r="W21" s="46" t="str">
        <f t="shared" si="16"/>
        <v>A</v>
      </c>
      <c r="X21" s="47" t="str">
        <f t="shared" si="16"/>
        <v>A</v>
      </c>
      <c r="Y21" s="48" t="str">
        <f t="shared" si="16"/>
        <v/>
      </c>
      <c r="Z21" s="46" t="str">
        <f t="shared" si="16"/>
        <v/>
      </c>
      <c r="AA21" s="47" t="str">
        <f t="shared" si="16"/>
        <v/>
      </c>
      <c r="AB21" s="48" t="str">
        <f t="shared" si="16"/>
        <v/>
      </c>
      <c r="AC21" s="46" t="str">
        <f t="shared" si="16"/>
        <v/>
      </c>
      <c r="AD21" s="49" t="str">
        <f t="shared" si="16"/>
        <v/>
      </c>
      <c r="AE21" s="44" t="str">
        <f t="shared" si="16"/>
        <v/>
      </c>
      <c r="AF21" s="42" t="str">
        <f t="shared" si="16"/>
        <v/>
      </c>
      <c r="AG21" s="30" t="str">
        <f t="shared" si="16"/>
        <v/>
      </c>
      <c r="AH21" s="40" t="str">
        <f t="shared" si="16"/>
        <v/>
      </c>
      <c r="AI21" s="42" t="str">
        <f t="shared" si="16"/>
        <v/>
      </c>
      <c r="AJ21" s="30" t="str">
        <f t="shared" si="16"/>
        <v/>
      </c>
      <c r="AK21" s="40" t="str">
        <f t="shared" si="16"/>
        <v/>
      </c>
      <c r="AL21" s="42" t="str">
        <f t="shared" si="16"/>
        <v/>
      </c>
      <c r="AM21" s="30" t="str">
        <f t="shared" si="16"/>
        <v/>
      </c>
      <c r="AN21" s="40" t="str">
        <f t="shared" si="16"/>
        <v/>
      </c>
      <c r="AO21" s="42" t="str">
        <f t="shared" si="16"/>
        <v/>
      </c>
      <c r="AP21" s="38" t="str">
        <f t="shared" si="3"/>
        <v/>
      </c>
    </row>
    <row r="22" spans="2:42" ht="20.149999999999999" customHeight="1" x14ac:dyDescent="0.35">
      <c r="B22" s="3" t="s">
        <v>33</v>
      </c>
      <c r="C22" s="52"/>
      <c r="D22" s="18">
        <v>46083</v>
      </c>
      <c r="E22" s="17">
        <v>46201</v>
      </c>
      <c r="F22" s="20">
        <f t="shared" si="1"/>
        <v>85</v>
      </c>
      <c r="G22" s="40" t="str">
        <f t="shared" ref="G22:AO22" si="17">IF(AND(($D22&lt;=H$7-1),($E22&gt;=G$7)),"A","")</f>
        <v/>
      </c>
      <c r="H22" s="42" t="str">
        <f t="shared" si="17"/>
        <v/>
      </c>
      <c r="I22" s="30" t="str">
        <f t="shared" si="17"/>
        <v/>
      </c>
      <c r="J22" s="40" t="str">
        <f t="shared" si="17"/>
        <v/>
      </c>
      <c r="K22" s="42" t="str">
        <f t="shared" si="17"/>
        <v/>
      </c>
      <c r="L22" s="30" t="str">
        <f t="shared" si="17"/>
        <v/>
      </c>
      <c r="M22" s="40" t="str">
        <f t="shared" si="17"/>
        <v/>
      </c>
      <c r="N22" s="42" t="str">
        <f t="shared" si="17"/>
        <v/>
      </c>
      <c r="O22" s="30" t="str">
        <f t="shared" si="17"/>
        <v/>
      </c>
      <c r="P22" s="40" t="str">
        <f t="shared" si="17"/>
        <v/>
      </c>
      <c r="Q22" s="42" t="str">
        <f t="shared" si="17"/>
        <v/>
      </c>
      <c r="R22" s="38" t="str">
        <f t="shared" si="17"/>
        <v/>
      </c>
      <c r="S22" s="45" t="str">
        <f t="shared" si="17"/>
        <v/>
      </c>
      <c r="T22" s="46" t="str">
        <f>IF(AND(($D22&lt;=U$7-1),($E22&gt;=T$7)),"A","")</f>
        <v/>
      </c>
      <c r="U22" s="47" t="str">
        <f t="shared" si="17"/>
        <v>A</v>
      </c>
      <c r="V22" s="48" t="str">
        <f t="shared" si="17"/>
        <v>A</v>
      </c>
      <c r="W22" s="46" t="str">
        <f t="shared" si="17"/>
        <v>A</v>
      </c>
      <c r="X22" s="47" t="str">
        <f t="shared" si="17"/>
        <v>A</v>
      </c>
      <c r="Y22" s="48" t="str">
        <f t="shared" si="17"/>
        <v/>
      </c>
      <c r="Z22" s="46" t="str">
        <f t="shared" si="17"/>
        <v/>
      </c>
      <c r="AA22" s="47" t="str">
        <f t="shared" si="17"/>
        <v/>
      </c>
      <c r="AB22" s="48" t="str">
        <f t="shared" si="17"/>
        <v/>
      </c>
      <c r="AC22" s="46" t="str">
        <f t="shared" si="17"/>
        <v/>
      </c>
      <c r="AD22" s="49" t="str">
        <f t="shared" si="17"/>
        <v/>
      </c>
      <c r="AE22" s="44" t="str">
        <f t="shared" si="17"/>
        <v/>
      </c>
      <c r="AF22" s="42" t="str">
        <f t="shared" si="17"/>
        <v/>
      </c>
      <c r="AG22" s="30" t="str">
        <f t="shared" si="17"/>
        <v/>
      </c>
      <c r="AH22" s="40" t="str">
        <f t="shared" si="17"/>
        <v/>
      </c>
      <c r="AI22" s="42" t="str">
        <f t="shared" si="17"/>
        <v/>
      </c>
      <c r="AJ22" s="30" t="str">
        <f t="shared" si="17"/>
        <v/>
      </c>
      <c r="AK22" s="40" t="str">
        <f t="shared" si="17"/>
        <v/>
      </c>
      <c r="AL22" s="42" t="str">
        <f t="shared" si="17"/>
        <v/>
      </c>
      <c r="AM22" s="30" t="str">
        <f t="shared" si="17"/>
        <v/>
      </c>
      <c r="AN22" s="40" t="str">
        <f t="shared" si="17"/>
        <v/>
      </c>
      <c r="AO22" s="42" t="str">
        <f t="shared" si="17"/>
        <v/>
      </c>
      <c r="AP22" s="38" t="str">
        <f t="shared" si="3"/>
        <v/>
      </c>
    </row>
    <row r="23" spans="2:42" ht="20.149999999999999" customHeight="1" x14ac:dyDescent="0.35">
      <c r="B23" s="3" t="s">
        <v>34</v>
      </c>
      <c r="C23" s="52"/>
      <c r="D23" s="18">
        <v>46201</v>
      </c>
      <c r="E23" s="17">
        <v>46214</v>
      </c>
      <c r="F23" s="20">
        <f t="shared" si="1"/>
        <v>10</v>
      </c>
      <c r="G23" s="40" t="str">
        <f t="shared" ref="G23:AO23" si="18">IF(AND(($D23&lt;=H$7-1),($E23&gt;=G$7)),"A","")</f>
        <v/>
      </c>
      <c r="H23" s="42" t="str">
        <f t="shared" si="18"/>
        <v/>
      </c>
      <c r="I23" s="30" t="str">
        <f t="shared" si="18"/>
        <v/>
      </c>
      <c r="J23" s="40" t="str">
        <f t="shared" si="18"/>
        <v/>
      </c>
      <c r="K23" s="42" t="str">
        <f t="shared" si="18"/>
        <v/>
      </c>
      <c r="L23" s="30" t="str">
        <f t="shared" si="18"/>
        <v/>
      </c>
      <c r="M23" s="40" t="str">
        <f t="shared" si="18"/>
        <v/>
      </c>
      <c r="N23" s="42" t="str">
        <f t="shared" si="18"/>
        <v/>
      </c>
      <c r="O23" s="30" t="str">
        <f t="shared" si="18"/>
        <v/>
      </c>
      <c r="P23" s="40" t="str">
        <f t="shared" si="18"/>
        <v/>
      </c>
      <c r="Q23" s="42" t="str">
        <f t="shared" si="18"/>
        <v/>
      </c>
      <c r="R23" s="38" t="str">
        <f t="shared" si="18"/>
        <v/>
      </c>
      <c r="S23" s="45" t="str">
        <f t="shared" si="18"/>
        <v/>
      </c>
      <c r="T23" s="46" t="str">
        <f t="shared" si="18"/>
        <v/>
      </c>
      <c r="U23" s="47" t="str">
        <f t="shared" si="18"/>
        <v/>
      </c>
      <c r="V23" s="48" t="str">
        <f t="shared" si="18"/>
        <v/>
      </c>
      <c r="W23" s="46" t="str">
        <f t="shared" si="18"/>
        <v/>
      </c>
      <c r="X23" s="47" t="str">
        <f t="shared" si="18"/>
        <v>A</v>
      </c>
      <c r="Y23" s="48" t="str">
        <f t="shared" si="18"/>
        <v>A</v>
      </c>
      <c r="Z23" s="46" t="str">
        <f t="shared" si="18"/>
        <v/>
      </c>
      <c r="AA23" s="47" t="str">
        <f t="shared" si="18"/>
        <v/>
      </c>
      <c r="AB23" s="48" t="str">
        <f t="shared" si="18"/>
        <v/>
      </c>
      <c r="AC23" s="46" t="str">
        <f t="shared" si="18"/>
        <v/>
      </c>
      <c r="AD23" s="49" t="str">
        <f t="shared" si="18"/>
        <v/>
      </c>
      <c r="AE23" s="44" t="str">
        <f t="shared" si="18"/>
        <v/>
      </c>
      <c r="AF23" s="42" t="str">
        <f t="shared" si="18"/>
        <v/>
      </c>
      <c r="AG23" s="30" t="str">
        <f t="shared" si="18"/>
        <v/>
      </c>
      <c r="AH23" s="40" t="str">
        <f t="shared" si="18"/>
        <v/>
      </c>
      <c r="AI23" s="42" t="str">
        <f t="shared" si="18"/>
        <v/>
      </c>
      <c r="AJ23" s="30" t="str">
        <f t="shared" si="18"/>
        <v/>
      </c>
      <c r="AK23" s="40" t="str">
        <f t="shared" si="18"/>
        <v/>
      </c>
      <c r="AL23" s="42" t="str">
        <f t="shared" si="18"/>
        <v/>
      </c>
      <c r="AM23" s="30" t="str">
        <f t="shared" si="18"/>
        <v/>
      </c>
      <c r="AN23" s="40" t="str">
        <f t="shared" si="18"/>
        <v/>
      </c>
      <c r="AO23" s="42" t="str">
        <f t="shared" si="18"/>
        <v/>
      </c>
      <c r="AP23" s="38" t="str">
        <f t="shared" si="3"/>
        <v/>
      </c>
    </row>
    <row r="24" spans="2:42" ht="20.149999999999999" customHeight="1" x14ac:dyDescent="0.35">
      <c r="B24" s="3" t="s">
        <v>35</v>
      </c>
      <c r="C24" s="52"/>
      <c r="D24" s="18">
        <v>46217</v>
      </c>
      <c r="E24" s="17">
        <v>46292</v>
      </c>
      <c r="F24" s="20">
        <f t="shared" si="1"/>
        <v>54</v>
      </c>
      <c r="G24" s="40" t="str">
        <f t="shared" ref="G24:AO24" si="19">IF(AND(($D24&lt;=H$7-1),($E24&gt;=G$7)),"A","")</f>
        <v/>
      </c>
      <c r="H24" s="42" t="str">
        <f t="shared" si="19"/>
        <v/>
      </c>
      <c r="I24" s="30" t="str">
        <f t="shared" si="19"/>
        <v/>
      </c>
      <c r="J24" s="40" t="str">
        <f t="shared" si="19"/>
        <v/>
      </c>
      <c r="K24" s="42" t="str">
        <f t="shared" si="19"/>
        <v/>
      </c>
      <c r="L24" s="30" t="str">
        <f t="shared" si="19"/>
        <v/>
      </c>
      <c r="M24" s="40" t="str">
        <f t="shared" si="19"/>
        <v/>
      </c>
      <c r="N24" s="42" t="str">
        <f t="shared" si="19"/>
        <v/>
      </c>
      <c r="O24" s="30" t="str">
        <f t="shared" si="19"/>
        <v/>
      </c>
      <c r="P24" s="40" t="str">
        <f t="shared" si="19"/>
        <v/>
      </c>
      <c r="Q24" s="42" t="str">
        <f t="shared" si="19"/>
        <v/>
      </c>
      <c r="R24" s="38" t="str">
        <f t="shared" si="19"/>
        <v/>
      </c>
      <c r="S24" s="45" t="str">
        <f t="shared" si="19"/>
        <v/>
      </c>
      <c r="T24" s="46" t="str">
        <f t="shared" si="19"/>
        <v/>
      </c>
      <c r="U24" s="47" t="str">
        <f t="shared" si="19"/>
        <v/>
      </c>
      <c r="V24" s="48" t="str">
        <f t="shared" si="19"/>
        <v/>
      </c>
      <c r="W24" s="46" t="str">
        <f t="shared" si="19"/>
        <v/>
      </c>
      <c r="X24" s="47" t="str">
        <f t="shared" si="19"/>
        <v/>
      </c>
      <c r="Y24" s="48" t="str">
        <f t="shared" si="19"/>
        <v>A</v>
      </c>
      <c r="Z24" s="46" t="str">
        <f t="shared" si="19"/>
        <v>A</v>
      </c>
      <c r="AA24" s="47" t="str">
        <f t="shared" si="19"/>
        <v>A</v>
      </c>
      <c r="AB24" s="48" t="str">
        <f t="shared" si="19"/>
        <v/>
      </c>
      <c r="AC24" s="46" t="str">
        <f t="shared" si="19"/>
        <v/>
      </c>
      <c r="AD24" s="49" t="str">
        <f t="shared" si="19"/>
        <v/>
      </c>
      <c r="AE24" s="44" t="str">
        <f t="shared" si="19"/>
        <v/>
      </c>
      <c r="AF24" s="42" t="str">
        <f t="shared" si="19"/>
        <v/>
      </c>
      <c r="AG24" s="30" t="str">
        <f t="shared" si="19"/>
        <v/>
      </c>
      <c r="AH24" s="40" t="str">
        <f t="shared" si="19"/>
        <v/>
      </c>
      <c r="AI24" s="42" t="str">
        <f t="shared" si="19"/>
        <v/>
      </c>
      <c r="AJ24" s="30" t="str">
        <f t="shared" si="19"/>
        <v/>
      </c>
      <c r="AK24" s="40" t="str">
        <f t="shared" si="19"/>
        <v/>
      </c>
      <c r="AL24" s="42" t="str">
        <f t="shared" si="19"/>
        <v/>
      </c>
      <c r="AM24" s="30" t="str">
        <f t="shared" si="19"/>
        <v/>
      </c>
      <c r="AN24" s="40" t="str">
        <f t="shared" si="19"/>
        <v/>
      </c>
      <c r="AO24" s="42" t="str">
        <f t="shared" si="19"/>
        <v/>
      </c>
      <c r="AP24" s="38" t="str">
        <f t="shared" si="3"/>
        <v/>
      </c>
    </row>
    <row r="25" spans="2:42" ht="20.149999999999999" customHeight="1" x14ac:dyDescent="0.35">
      <c r="B25" s="3" t="s">
        <v>36</v>
      </c>
      <c r="C25" s="52"/>
      <c r="D25" s="18">
        <v>46296</v>
      </c>
      <c r="E25" s="17">
        <v>46446</v>
      </c>
      <c r="F25" s="20">
        <f t="shared" si="1"/>
        <v>107</v>
      </c>
      <c r="G25" s="40" t="str">
        <f t="shared" ref="G25:AO25" si="20">IF(AND(($D25&lt;=H$7-1),($E25&gt;=G$7)),"A","")</f>
        <v/>
      </c>
      <c r="H25" s="42" t="str">
        <f t="shared" si="20"/>
        <v/>
      </c>
      <c r="I25" s="30" t="str">
        <f t="shared" si="20"/>
        <v/>
      </c>
      <c r="J25" s="40" t="str">
        <f t="shared" si="20"/>
        <v/>
      </c>
      <c r="K25" s="42" t="str">
        <f t="shared" si="20"/>
        <v/>
      </c>
      <c r="L25" s="30" t="str">
        <f t="shared" si="20"/>
        <v/>
      </c>
      <c r="M25" s="40" t="str">
        <f t="shared" si="20"/>
        <v/>
      </c>
      <c r="N25" s="42" t="str">
        <f t="shared" si="20"/>
        <v/>
      </c>
      <c r="O25" s="30" t="str">
        <f t="shared" si="20"/>
        <v/>
      </c>
      <c r="P25" s="40" t="str">
        <f t="shared" si="20"/>
        <v/>
      </c>
      <c r="Q25" s="42" t="str">
        <f t="shared" si="20"/>
        <v/>
      </c>
      <c r="R25" s="38" t="str">
        <f t="shared" si="20"/>
        <v/>
      </c>
      <c r="S25" s="45" t="str">
        <f t="shared" si="20"/>
        <v/>
      </c>
      <c r="T25" s="46" t="str">
        <f t="shared" si="20"/>
        <v/>
      </c>
      <c r="U25" s="47" t="str">
        <f t="shared" si="20"/>
        <v/>
      </c>
      <c r="V25" s="48" t="str">
        <f t="shared" si="20"/>
        <v/>
      </c>
      <c r="W25" s="46" t="str">
        <f t="shared" si="20"/>
        <v/>
      </c>
      <c r="X25" s="47" t="str">
        <f t="shared" si="20"/>
        <v/>
      </c>
      <c r="Y25" s="48" t="str">
        <f t="shared" si="20"/>
        <v/>
      </c>
      <c r="Z25" s="46" t="str">
        <f t="shared" si="20"/>
        <v/>
      </c>
      <c r="AA25" s="47" t="str">
        <f t="shared" si="20"/>
        <v/>
      </c>
      <c r="AB25" s="48" t="str">
        <f t="shared" si="20"/>
        <v>A</v>
      </c>
      <c r="AC25" s="46" t="str">
        <f t="shared" si="20"/>
        <v>A</v>
      </c>
      <c r="AD25" s="49" t="str">
        <f t="shared" si="20"/>
        <v>A</v>
      </c>
      <c r="AE25" s="44" t="str">
        <f t="shared" si="20"/>
        <v>A</v>
      </c>
      <c r="AF25" s="42" t="str">
        <f t="shared" si="20"/>
        <v>A</v>
      </c>
      <c r="AG25" s="30" t="str">
        <f t="shared" si="20"/>
        <v/>
      </c>
      <c r="AH25" s="40" t="str">
        <f t="shared" si="20"/>
        <v/>
      </c>
      <c r="AI25" s="42" t="str">
        <f t="shared" si="20"/>
        <v/>
      </c>
      <c r="AJ25" s="30" t="str">
        <f t="shared" si="20"/>
        <v/>
      </c>
      <c r="AK25" s="40" t="str">
        <f t="shared" si="20"/>
        <v/>
      </c>
      <c r="AL25" s="42" t="str">
        <f t="shared" si="20"/>
        <v/>
      </c>
      <c r="AM25" s="30" t="str">
        <f t="shared" si="20"/>
        <v/>
      </c>
      <c r="AN25" s="40" t="str">
        <f t="shared" si="20"/>
        <v/>
      </c>
      <c r="AO25" s="42" t="str">
        <f t="shared" si="20"/>
        <v/>
      </c>
      <c r="AP25" s="38" t="str">
        <f t="shared" si="3"/>
        <v/>
      </c>
    </row>
    <row r="26" spans="2:42" ht="20.149999999999999" customHeight="1" x14ac:dyDescent="0.35">
      <c r="B26" s="3" t="s">
        <v>37</v>
      </c>
      <c r="C26" s="52"/>
      <c r="D26" s="18">
        <v>46357</v>
      </c>
      <c r="E26" s="17">
        <v>46446</v>
      </c>
      <c r="F26" s="20">
        <f t="shared" si="1"/>
        <v>64</v>
      </c>
      <c r="G26" s="40" t="str">
        <f t="shared" ref="G26:AO26" si="21">IF(AND(($D26&lt;=H$7-1),($E26&gt;=G$7)),"A","")</f>
        <v/>
      </c>
      <c r="H26" s="42" t="str">
        <f t="shared" si="21"/>
        <v/>
      </c>
      <c r="I26" s="30" t="str">
        <f t="shared" si="21"/>
        <v/>
      </c>
      <c r="J26" s="40" t="str">
        <f t="shared" si="21"/>
        <v/>
      </c>
      <c r="K26" s="42" t="str">
        <f t="shared" si="21"/>
        <v/>
      </c>
      <c r="L26" s="30" t="str">
        <f t="shared" si="21"/>
        <v/>
      </c>
      <c r="M26" s="40" t="str">
        <f t="shared" si="21"/>
        <v/>
      </c>
      <c r="N26" s="42" t="str">
        <f t="shared" si="21"/>
        <v/>
      </c>
      <c r="O26" s="30" t="str">
        <f t="shared" si="21"/>
        <v/>
      </c>
      <c r="P26" s="40" t="str">
        <f t="shared" si="21"/>
        <v/>
      </c>
      <c r="Q26" s="42" t="str">
        <f t="shared" si="21"/>
        <v/>
      </c>
      <c r="R26" s="38" t="str">
        <f t="shared" si="21"/>
        <v/>
      </c>
      <c r="S26" s="45" t="str">
        <f t="shared" si="21"/>
        <v/>
      </c>
      <c r="T26" s="46" t="str">
        <f t="shared" si="21"/>
        <v/>
      </c>
      <c r="U26" s="47" t="str">
        <f t="shared" si="21"/>
        <v/>
      </c>
      <c r="V26" s="48" t="str">
        <f t="shared" si="21"/>
        <v/>
      </c>
      <c r="W26" s="46" t="str">
        <f t="shared" si="21"/>
        <v/>
      </c>
      <c r="X26" s="47" t="str">
        <f t="shared" si="21"/>
        <v/>
      </c>
      <c r="Y26" s="48" t="str">
        <f t="shared" si="21"/>
        <v/>
      </c>
      <c r="Z26" s="46" t="str">
        <f t="shared" si="21"/>
        <v/>
      </c>
      <c r="AA26" s="47" t="str">
        <f t="shared" si="21"/>
        <v/>
      </c>
      <c r="AB26" s="48" t="str">
        <f t="shared" si="21"/>
        <v/>
      </c>
      <c r="AC26" s="46" t="str">
        <f t="shared" si="21"/>
        <v/>
      </c>
      <c r="AD26" s="49" t="str">
        <f t="shared" si="21"/>
        <v>A</v>
      </c>
      <c r="AE26" s="44" t="str">
        <f t="shared" si="21"/>
        <v>A</v>
      </c>
      <c r="AF26" s="42" t="str">
        <f t="shared" si="21"/>
        <v>A</v>
      </c>
      <c r="AG26" s="30" t="str">
        <f t="shared" si="21"/>
        <v/>
      </c>
      <c r="AH26" s="40" t="str">
        <f t="shared" si="21"/>
        <v/>
      </c>
      <c r="AI26" s="42" t="str">
        <f t="shared" si="21"/>
        <v/>
      </c>
      <c r="AJ26" s="30" t="str">
        <f t="shared" si="21"/>
        <v/>
      </c>
      <c r="AK26" s="40" t="str">
        <f t="shared" si="21"/>
        <v/>
      </c>
      <c r="AL26" s="42" t="str">
        <f t="shared" si="21"/>
        <v/>
      </c>
      <c r="AM26" s="30" t="str">
        <f t="shared" si="21"/>
        <v/>
      </c>
      <c r="AN26" s="40" t="str">
        <f t="shared" si="21"/>
        <v/>
      </c>
      <c r="AO26" s="42" t="str">
        <f t="shared" si="21"/>
        <v/>
      </c>
      <c r="AP26" s="38" t="str">
        <f t="shared" si="3"/>
        <v/>
      </c>
    </row>
    <row r="27" spans="2:42" ht="20.149999999999999" customHeight="1" x14ac:dyDescent="0.35">
      <c r="B27" s="3" t="s">
        <v>38</v>
      </c>
      <c r="C27" s="52"/>
      <c r="D27" s="18">
        <v>46388</v>
      </c>
      <c r="E27" s="17">
        <v>46477</v>
      </c>
      <c r="F27" s="20">
        <f t="shared" si="1"/>
        <v>64</v>
      </c>
      <c r="G27" s="40" t="str">
        <f t="shared" ref="G27:AO27" si="22">IF(AND(($D27&lt;=H$7-1),($E27&gt;=G$7)),"A","")</f>
        <v/>
      </c>
      <c r="H27" s="42" t="str">
        <f t="shared" si="22"/>
        <v/>
      </c>
      <c r="I27" s="30" t="str">
        <f t="shared" si="22"/>
        <v/>
      </c>
      <c r="J27" s="40" t="str">
        <f t="shared" si="22"/>
        <v/>
      </c>
      <c r="K27" s="42" t="str">
        <f t="shared" si="22"/>
        <v/>
      </c>
      <c r="L27" s="30" t="str">
        <f t="shared" si="22"/>
        <v/>
      </c>
      <c r="M27" s="40" t="str">
        <f t="shared" si="22"/>
        <v/>
      </c>
      <c r="N27" s="42" t="str">
        <f t="shared" si="22"/>
        <v/>
      </c>
      <c r="O27" s="30" t="str">
        <f t="shared" si="22"/>
        <v/>
      </c>
      <c r="P27" s="40" t="str">
        <f t="shared" si="22"/>
        <v/>
      </c>
      <c r="Q27" s="42" t="str">
        <f t="shared" si="22"/>
        <v/>
      </c>
      <c r="R27" s="38" t="str">
        <f t="shared" si="22"/>
        <v/>
      </c>
      <c r="S27" s="45" t="str">
        <f t="shared" si="22"/>
        <v/>
      </c>
      <c r="T27" s="46" t="str">
        <f t="shared" si="22"/>
        <v/>
      </c>
      <c r="U27" s="47" t="str">
        <f t="shared" si="22"/>
        <v/>
      </c>
      <c r="V27" s="48" t="str">
        <f t="shared" si="22"/>
        <v/>
      </c>
      <c r="W27" s="46" t="str">
        <f t="shared" si="22"/>
        <v/>
      </c>
      <c r="X27" s="47" t="str">
        <f t="shared" si="22"/>
        <v/>
      </c>
      <c r="Y27" s="48" t="str">
        <f t="shared" si="22"/>
        <v/>
      </c>
      <c r="Z27" s="46" t="str">
        <f t="shared" si="22"/>
        <v/>
      </c>
      <c r="AA27" s="47" t="str">
        <f t="shared" si="22"/>
        <v/>
      </c>
      <c r="AB27" s="48" t="str">
        <f t="shared" si="22"/>
        <v/>
      </c>
      <c r="AC27" s="46" t="str">
        <f t="shared" si="22"/>
        <v/>
      </c>
      <c r="AD27" s="49" t="str">
        <f t="shared" si="22"/>
        <v/>
      </c>
      <c r="AE27" s="44" t="str">
        <f t="shared" si="22"/>
        <v>A</v>
      </c>
      <c r="AF27" s="42" t="str">
        <f t="shared" si="22"/>
        <v>A</v>
      </c>
      <c r="AG27" s="30" t="str">
        <f t="shared" si="22"/>
        <v>A</v>
      </c>
      <c r="AH27" s="40" t="str">
        <f t="shared" si="22"/>
        <v/>
      </c>
      <c r="AI27" s="42" t="str">
        <f t="shared" si="22"/>
        <v/>
      </c>
      <c r="AJ27" s="30" t="str">
        <f t="shared" si="22"/>
        <v/>
      </c>
      <c r="AK27" s="40" t="str">
        <f t="shared" si="22"/>
        <v/>
      </c>
      <c r="AL27" s="42" t="str">
        <f t="shared" si="22"/>
        <v/>
      </c>
      <c r="AM27" s="30" t="str">
        <f t="shared" si="22"/>
        <v/>
      </c>
      <c r="AN27" s="40" t="str">
        <f t="shared" si="22"/>
        <v/>
      </c>
      <c r="AO27" s="42" t="str">
        <f t="shared" si="22"/>
        <v/>
      </c>
      <c r="AP27" s="38" t="str">
        <f t="shared" si="3"/>
        <v/>
      </c>
    </row>
    <row r="28" spans="2:42" ht="20.149999999999999" customHeight="1" x14ac:dyDescent="0.35">
      <c r="B28" s="3" t="s">
        <v>39</v>
      </c>
      <c r="C28" s="52"/>
      <c r="D28" s="18">
        <v>46471</v>
      </c>
      <c r="E28" s="17">
        <v>46569</v>
      </c>
      <c r="F28" s="20">
        <f t="shared" si="1"/>
        <v>71</v>
      </c>
      <c r="G28" s="40" t="str">
        <f t="shared" ref="G28:AO28" si="23">IF(AND(($D28&lt;=H$7-1),($E28&gt;=G$7)),"A","")</f>
        <v/>
      </c>
      <c r="H28" s="42" t="str">
        <f t="shared" si="23"/>
        <v/>
      </c>
      <c r="I28" s="30" t="str">
        <f t="shared" si="23"/>
        <v/>
      </c>
      <c r="J28" s="40" t="str">
        <f t="shared" si="23"/>
        <v/>
      </c>
      <c r="K28" s="42" t="str">
        <f t="shared" si="23"/>
        <v/>
      </c>
      <c r="L28" s="30" t="str">
        <f t="shared" si="23"/>
        <v/>
      </c>
      <c r="M28" s="40" t="str">
        <f t="shared" si="23"/>
        <v/>
      </c>
      <c r="N28" s="42" t="str">
        <f t="shared" si="23"/>
        <v/>
      </c>
      <c r="O28" s="30" t="str">
        <f t="shared" si="23"/>
        <v/>
      </c>
      <c r="P28" s="40" t="str">
        <f t="shared" si="23"/>
        <v/>
      </c>
      <c r="Q28" s="42" t="str">
        <f t="shared" si="23"/>
        <v/>
      </c>
      <c r="R28" s="38" t="str">
        <f t="shared" si="23"/>
        <v/>
      </c>
      <c r="S28" s="45" t="str">
        <f t="shared" si="23"/>
        <v/>
      </c>
      <c r="T28" s="46" t="str">
        <f t="shared" si="23"/>
        <v/>
      </c>
      <c r="U28" s="47" t="str">
        <f t="shared" si="23"/>
        <v/>
      </c>
      <c r="V28" s="48" t="str">
        <f t="shared" si="23"/>
        <v/>
      </c>
      <c r="W28" s="46" t="str">
        <f t="shared" si="23"/>
        <v/>
      </c>
      <c r="X28" s="47" t="str">
        <f t="shared" si="23"/>
        <v/>
      </c>
      <c r="Y28" s="48" t="str">
        <f t="shared" si="23"/>
        <v/>
      </c>
      <c r="Z28" s="46" t="str">
        <f t="shared" si="23"/>
        <v/>
      </c>
      <c r="AA28" s="47" t="str">
        <f t="shared" si="23"/>
        <v/>
      </c>
      <c r="AB28" s="48" t="str">
        <f t="shared" si="23"/>
        <v/>
      </c>
      <c r="AC28" s="46" t="str">
        <f t="shared" si="23"/>
        <v/>
      </c>
      <c r="AD28" s="49" t="str">
        <f t="shared" si="23"/>
        <v/>
      </c>
      <c r="AE28" s="44" t="str">
        <f t="shared" si="23"/>
        <v/>
      </c>
      <c r="AF28" s="42" t="str">
        <f t="shared" si="23"/>
        <v/>
      </c>
      <c r="AG28" s="30" t="str">
        <f t="shared" si="23"/>
        <v>A</v>
      </c>
      <c r="AH28" s="40" t="str">
        <f t="shared" si="23"/>
        <v>A</v>
      </c>
      <c r="AI28" s="42" t="str">
        <f t="shared" si="23"/>
        <v>A</v>
      </c>
      <c r="AJ28" s="30" t="str">
        <f t="shared" si="23"/>
        <v>A</v>
      </c>
      <c r="AK28" s="40" t="str">
        <f t="shared" si="23"/>
        <v>A</v>
      </c>
      <c r="AL28" s="42" t="str">
        <f t="shared" si="23"/>
        <v/>
      </c>
      <c r="AM28" s="30" t="str">
        <f t="shared" si="23"/>
        <v/>
      </c>
      <c r="AN28" s="40" t="str">
        <f t="shared" si="23"/>
        <v/>
      </c>
      <c r="AO28" s="42" t="str">
        <f t="shared" si="23"/>
        <v/>
      </c>
      <c r="AP28" s="38" t="str">
        <f t="shared" si="3"/>
        <v/>
      </c>
    </row>
    <row r="29" spans="2:42" ht="20.149999999999999" customHeight="1" x14ac:dyDescent="0.35">
      <c r="B29" s="3" t="s">
        <v>40</v>
      </c>
      <c r="C29" s="52"/>
      <c r="D29" s="18"/>
      <c r="E29" s="17"/>
      <c r="F29" s="20">
        <f t="shared" si="1"/>
        <v>0</v>
      </c>
      <c r="G29" s="40" t="str">
        <f t="shared" ref="G29:AO29" si="24">IF(AND(($D29&lt;=H$7-1),($E29&gt;=G$7)),"A","")</f>
        <v/>
      </c>
      <c r="H29" s="42" t="str">
        <f t="shared" si="24"/>
        <v/>
      </c>
      <c r="I29" s="30" t="str">
        <f t="shared" si="24"/>
        <v/>
      </c>
      <c r="J29" s="40" t="str">
        <f t="shared" si="24"/>
        <v/>
      </c>
      <c r="K29" s="42" t="str">
        <f t="shared" si="24"/>
        <v/>
      </c>
      <c r="L29" s="30" t="str">
        <f t="shared" si="24"/>
        <v/>
      </c>
      <c r="M29" s="40" t="str">
        <f t="shared" si="24"/>
        <v/>
      </c>
      <c r="N29" s="42" t="str">
        <f t="shared" si="24"/>
        <v/>
      </c>
      <c r="O29" s="30" t="str">
        <f t="shared" si="24"/>
        <v/>
      </c>
      <c r="P29" s="40" t="str">
        <f t="shared" si="24"/>
        <v/>
      </c>
      <c r="Q29" s="42" t="str">
        <f t="shared" si="24"/>
        <v/>
      </c>
      <c r="R29" s="38" t="str">
        <f t="shared" si="24"/>
        <v/>
      </c>
      <c r="S29" s="45" t="str">
        <f t="shared" si="24"/>
        <v/>
      </c>
      <c r="T29" s="46" t="str">
        <f t="shared" si="24"/>
        <v/>
      </c>
      <c r="U29" s="47" t="str">
        <f t="shared" si="24"/>
        <v/>
      </c>
      <c r="V29" s="48" t="str">
        <f t="shared" si="24"/>
        <v/>
      </c>
      <c r="W29" s="46" t="str">
        <f t="shared" si="24"/>
        <v/>
      </c>
      <c r="X29" s="47" t="str">
        <f t="shared" si="24"/>
        <v/>
      </c>
      <c r="Y29" s="48" t="str">
        <f t="shared" si="24"/>
        <v/>
      </c>
      <c r="Z29" s="46" t="str">
        <f t="shared" si="24"/>
        <v/>
      </c>
      <c r="AA29" s="47" t="str">
        <f t="shared" si="24"/>
        <v/>
      </c>
      <c r="AB29" s="48" t="str">
        <f t="shared" si="24"/>
        <v/>
      </c>
      <c r="AC29" s="46" t="str">
        <f t="shared" si="24"/>
        <v/>
      </c>
      <c r="AD29" s="49" t="str">
        <f t="shared" si="24"/>
        <v/>
      </c>
      <c r="AE29" s="44" t="str">
        <f t="shared" si="24"/>
        <v/>
      </c>
      <c r="AF29" s="42" t="str">
        <f t="shared" si="24"/>
        <v/>
      </c>
      <c r="AG29" s="30" t="str">
        <f t="shared" si="24"/>
        <v/>
      </c>
      <c r="AH29" s="40" t="str">
        <f t="shared" si="24"/>
        <v/>
      </c>
      <c r="AI29" s="42" t="str">
        <f t="shared" si="24"/>
        <v/>
      </c>
      <c r="AJ29" s="30" t="str">
        <f t="shared" si="24"/>
        <v/>
      </c>
      <c r="AK29" s="40" t="str">
        <f t="shared" si="24"/>
        <v/>
      </c>
      <c r="AL29" s="42" t="str">
        <f t="shared" si="24"/>
        <v/>
      </c>
      <c r="AM29" s="30" t="str">
        <f t="shared" si="24"/>
        <v/>
      </c>
      <c r="AN29" s="40" t="str">
        <f t="shared" si="24"/>
        <v/>
      </c>
      <c r="AO29" s="42" t="str">
        <f t="shared" si="24"/>
        <v/>
      </c>
      <c r="AP29" s="38" t="str">
        <f t="shared" si="3"/>
        <v/>
      </c>
    </row>
    <row r="30" spans="2:42" ht="20.149999999999999" customHeight="1" x14ac:dyDescent="0.35">
      <c r="B30" s="3" t="s">
        <v>41</v>
      </c>
      <c r="C30" s="52"/>
      <c r="D30" s="18"/>
      <c r="E30" s="17"/>
      <c r="F30" s="20">
        <f t="shared" si="1"/>
        <v>0</v>
      </c>
      <c r="G30" s="40" t="str">
        <f t="shared" ref="G30:AO30" si="25">IF(AND(($D30&lt;=H$7-1),($E30&gt;=G$7)),"A","")</f>
        <v/>
      </c>
      <c r="H30" s="42" t="str">
        <f t="shared" si="25"/>
        <v/>
      </c>
      <c r="I30" s="30" t="str">
        <f t="shared" si="25"/>
        <v/>
      </c>
      <c r="J30" s="40" t="str">
        <f t="shared" si="25"/>
        <v/>
      </c>
      <c r="K30" s="42" t="str">
        <f t="shared" si="25"/>
        <v/>
      </c>
      <c r="L30" s="30" t="str">
        <f t="shared" si="25"/>
        <v/>
      </c>
      <c r="M30" s="40" t="str">
        <f t="shared" si="25"/>
        <v/>
      </c>
      <c r="N30" s="42" t="str">
        <f t="shared" si="25"/>
        <v/>
      </c>
      <c r="O30" s="30" t="str">
        <f t="shared" si="25"/>
        <v/>
      </c>
      <c r="P30" s="40" t="str">
        <f t="shared" si="25"/>
        <v/>
      </c>
      <c r="Q30" s="42" t="str">
        <f t="shared" si="25"/>
        <v/>
      </c>
      <c r="R30" s="38" t="str">
        <f t="shared" si="25"/>
        <v/>
      </c>
      <c r="S30" s="45" t="str">
        <f t="shared" si="25"/>
        <v/>
      </c>
      <c r="T30" s="46" t="str">
        <f t="shared" si="25"/>
        <v/>
      </c>
      <c r="U30" s="47" t="str">
        <f t="shared" si="25"/>
        <v/>
      </c>
      <c r="V30" s="48" t="str">
        <f t="shared" si="25"/>
        <v/>
      </c>
      <c r="W30" s="46" t="str">
        <f t="shared" si="25"/>
        <v/>
      </c>
      <c r="X30" s="47" t="str">
        <f t="shared" si="25"/>
        <v/>
      </c>
      <c r="Y30" s="48" t="str">
        <f t="shared" si="25"/>
        <v/>
      </c>
      <c r="Z30" s="46" t="str">
        <f t="shared" si="25"/>
        <v/>
      </c>
      <c r="AA30" s="47" t="str">
        <f t="shared" si="25"/>
        <v/>
      </c>
      <c r="AB30" s="48" t="str">
        <f t="shared" si="25"/>
        <v/>
      </c>
      <c r="AC30" s="46" t="str">
        <f t="shared" si="25"/>
        <v/>
      </c>
      <c r="AD30" s="49" t="str">
        <f t="shared" si="25"/>
        <v/>
      </c>
      <c r="AE30" s="44" t="str">
        <f t="shared" si="25"/>
        <v/>
      </c>
      <c r="AF30" s="42" t="str">
        <f t="shared" si="25"/>
        <v/>
      </c>
      <c r="AG30" s="30" t="str">
        <f t="shared" si="25"/>
        <v/>
      </c>
      <c r="AH30" s="40" t="str">
        <f t="shared" si="25"/>
        <v/>
      </c>
      <c r="AI30" s="42" t="str">
        <f t="shared" si="25"/>
        <v/>
      </c>
      <c r="AJ30" s="30" t="str">
        <f t="shared" si="25"/>
        <v/>
      </c>
      <c r="AK30" s="40" t="str">
        <f t="shared" si="25"/>
        <v/>
      </c>
      <c r="AL30" s="42" t="str">
        <f t="shared" si="25"/>
        <v/>
      </c>
      <c r="AM30" s="30" t="str">
        <f t="shared" si="25"/>
        <v/>
      </c>
      <c r="AN30" s="40" t="str">
        <f t="shared" si="25"/>
        <v/>
      </c>
      <c r="AO30" s="42" t="str">
        <f t="shared" si="25"/>
        <v/>
      </c>
      <c r="AP30" s="38" t="str">
        <f t="shared" si="3"/>
        <v/>
      </c>
    </row>
    <row r="31" spans="2:42" ht="20.149999999999999" customHeight="1" x14ac:dyDescent="0.35">
      <c r="B31" s="3" t="s">
        <v>42</v>
      </c>
      <c r="C31" s="52"/>
      <c r="D31" s="18"/>
      <c r="E31" s="17"/>
      <c r="F31" s="20">
        <f t="shared" si="1"/>
        <v>0</v>
      </c>
      <c r="G31" s="40" t="str">
        <f t="shared" ref="G31:AO31" si="26">IF(AND(($D31&lt;=H$7-1),($E31&gt;=G$7)),"A","")</f>
        <v/>
      </c>
      <c r="H31" s="42" t="str">
        <f t="shared" si="26"/>
        <v/>
      </c>
      <c r="I31" s="30" t="str">
        <f t="shared" si="26"/>
        <v/>
      </c>
      <c r="J31" s="40" t="str">
        <f t="shared" si="26"/>
        <v/>
      </c>
      <c r="K31" s="42" t="str">
        <f t="shared" si="26"/>
        <v/>
      </c>
      <c r="L31" s="30" t="str">
        <f t="shared" si="26"/>
        <v/>
      </c>
      <c r="M31" s="40" t="str">
        <f t="shared" si="26"/>
        <v/>
      </c>
      <c r="N31" s="42" t="str">
        <f t="shared" si="26"/>
        <v/>
      </c>
      <c r="O31" s="30" t="str">
        <f t="shared" si="26"/>
        <v/>
      </c>
      <c r="P31" s="40" t="str">
        <f t="shared" si="26"/>
        <v/>
      </c>
      <c r="Q31" s="42" t="str">
        <f t="shared" si="26"/>
        <v/>
      </c>
      <c r="R31" s="38" t="str">
        <f t="shared" si="26"/>
        <v/>
      </c>
      <c r="S31" s="45" t="str">
        <f t="shared" si="26"/>
        <v/>
      </c>
      <c r="T31" s="46" t="str">
        <f t="shared" si="26"/>
        <v/>
      </c>
      <c r="U31" s="47" t="str">
        <f t="shared" si="26"/>
        <v/>
      </c>
      <c r="V31" s="48" t="str">
        <f t="shared" si="26"/>
        <v/>
      </c>
      <c r="W31" s="46" t="str">
        <f t="shared" si="26"/>
        <v/>
      </c>
      <c r="X31" s="47" t="str">
        <f t="shared" si="26"/>
        <v/>
      </c>
      <c r="Y31" s="48" t="str">
        <f t="shared" si="26"/>
        <v/>
      </c>
      <c r="Z31" s="46" t="str">
        <f t="shared" si="26"/>
        <v/>
      </c>
      <c r="AA31" s="47" t="str">
        <f t="shared" si="26"/>
        <v/>
      </c>
      <c r="AB31" s="48" t="str">
        <f t="shared" si="26"/>
        <v/>
      </c>
      <c r="AC31" s="46" t="str">
        <f t="shared" si="26"/>
        <v/>
      </c>
      <c r="AD31" s="49" t="str">
        <f t="shared" si="26"/>
        <v/>
      </c>
      <c r="AE31" s="44" t="str">
        <f t="shared" si="26"/>
        <v/>
      </c>
      <c r="AF31" s="42" t="str">
        <f t="shared" si="26"/>
        <v/>
      </c>
      <c r="AG31" s="30" t="str">
        <f t="shared" si="26"/>
        <v/>
      </c>
      <c r="AH31" s="40" t="str">
        <f t="shared" si="26"/>
        <v/>
      </c>
      <c r="AI31" s="42" t="str">
        <f t="shared" si="26"/>
        <v/>
      </c>
      <c r="AJ31" s="30" t="str">
        <f t="shared" si="26"/>
        <v/>
      </c>
      <c r="AK31" s="40" t="str">
        <f t="shared" si="26"/>
        <v/>
      </c>
      <c r="AL31" s="42" t="str">
        <f t="shared" si="26"/>
        <v/>
      </c>
      <c r="AM31" s="30" t="str">
        <f t="shared" si="26"/>
        <v/>
      </c>
      <c r="AN31" s="40" t="str">
        <f t="shared" si="26"/>
        <v/>
      </c>
      <c r="AO31" s="42" t="str">
        <f t="shared" si="26"/>
        <v/>
      </c>
      <c r="AP31" s="38" t="str">
        <f t="shared" si="3"/>
        <v/>
      </c>
    </row>
    <row r="32" spans="2:42" ht="20.149999999999999" customHeight="1" x14ac:dyDescent="0.35">
      <c r="B32" s="3" t="s">
        <v>43</v>
      </c>
      <c r="C32" s="52"/>
      <c r="D32" s="18"/>
      <c r="E32" s="17"/>
      <c r="F32" s="20">
        <f t="shared" si="1"/>
        <v>0</v>
      </c>
      <c r="G32" s="40" t="str">
        <f t="shared" ref="G32:AO32" si="27">IF(AND(($D32&lt;=H$7-1),($E32&gt;=G$7)),"A","")</f>
        <v/>
      </c>
      <c r="H32" s="42" t="str">
        <f t="shared" si="27"/>
        <v/>
      </c>
      <c r="I32" s="30" t="str">
        <f t="shared" si="27"/>
        <v/>
      </c>
      <c r="J32" s="40" t="str">
        <f t="shared" si="27"/>
        <v/>
      </c>
      <c r="K32" s="42" t="str">
        <f t="shared" si="27"/>
        <v/>
      </c>
      <c r="L32" s="30" t="str">
        <f t="shared" si="27"/>
        <v/>
      </c>
      <c r="M32" s="40" t="str">
        <f t="shared" si="27"/>
        <v/>
      </c>
      <c r="N32" s="42" t="str">
        <f t="shared" si="27"/>
        <v/>
      </c>
      <c r="O32" s="30" t="str">
        <f t="shared" si="27"/>
        <v/>
      </c>
      <c r="P32" s="40" t="str">
        <f t="shared" si="27"/>
        <v/>
      </c>
      <c r="Q32" s="42" t="str">
        <f t="shared" si="27"/>
        <v/>
      </c>
      <c r="R32" s="38" t="str">
        <f t="shared" si="27"/>
        <v/>
      </c>
      <c r="S32" s="45" t="str">
        <f t="shared" si="27"/>
        <v/>
      </c>
      <c r="T32" s="46" t="str">
        <f t="shared" si="27"/>
        <v/>
      </c>
      <c r="U32" s="47" t="str">
        <f t="shared" si="27"/>
        <v/>
      </c>
      <c r="V32" s="48" t="str">
        <f t="shared" si="27"/>
        <v/>
      </c>
      <c r="W32" s="46" t="str">
        <f t="shared" si="27"/>
        <v/>
      </c>
      <c r="X32" s="47" t="str">
        <f t="shared" si="27"/>
        <v/>
      </c>
      <c r="Y32" s="48" t="str">
        <f t="shared" si="27"/>
        <v/>
      </c>
      <c r="Z32" s="46" t="str">
        <f t="shared" si="27"/>
        <v/>
      </c>
      <c r="AA32" s="47" t="str">
        <f t="shared" si="27"/>
        <v/>
      </c>
      <c r="AB32" s="48" t="str">
        <f t="shared" si="27"/>
        <v/>
      </c>
      <c r="AC32" s="46" t="str">
        <f t="shared" si="27"/>
        <v/>
      </c>
      <c r="AD32" s="49" t="str">
        <f t="shared" si="27"/>
        <v/>
      </c>
      <c r="AE32" s="44" t="str">
        <f t="shared" si="27"/>
        <v/>
      </c>
      <c r="AF32" s="42" t="str">
        <f t="shared" si="27"/>
        <v/>
      </c>
      <c r="AG32" s="30" t="str">
        <f t="shared" si="27"/>
        <v/>
      </c>
      <c r="AH32" s="40" t="str">
        <f t="shared" si="27"/>
        <v/>
      </c>
      <c r="AI32" s="42" t="str">
        <f t="shared" si="27"/>
        <v/>
      </c>
      <c r="AJ32" s="30" t="str">
        <f t="shared" si="27"/>
        <v/>
      </c>
      <c r="AK32" s="40" t="str">
        <f t="shared" si="27"/>
        <v/>
      </c>
      <c r="AL32" s="42" t="str">
        <f t="shared" si="27"/>
        <v/>
      </c>
      <c r="AM32" s="30" t="str">
        <f t="shared" si="27"/>
        <v/>
      </c>
      <c r="AN32" s="40" t="str">
        <f t="shared" si="27"/>
        <v/>
      </c>
      <c r="AO32" s="42" t="str">
        <f t="shared" si="27"/>
        <v/>
      </c>
      <c r="AP32" s="38" t="str">
        <f t="shared" si="3"/>
        <v/>
      </c>
    </row>
    <row r="33" spans="2:42" ht="20.149999999999999" customHeight="1" x14ac:dyDescent="0.35">
      <c r="B33" s="3" t="s">
        <v>44</v>
      </c>
      <c r="C33" s="52"/>
      <c r="D33" s="18"/>
      <c r="E33" s="17"/>
      <c r="F33" s="20">
        <f t="shared" si="1"/>
        <v>0</v>
      </c>
      <c r="G33" s="40" t="str">
        <f t="shared" ref="G33:AO33" si="28">IF(AND(($D33&lt;=H$7-1),($E33&gt;=G$7)),"A","")</f>
        <v/>
      </c>
      <c r="H33" s="42" t="str">
        <f t="shared" si="28"/>
        <v/>
      </c>
      <c r="I33" s="30" t="str">
        <f t="shared" si="28"/>
        <v/>
      </c>
      <c r="J33" s="40" t="str">
        <f t="shared" si="28"/>
        <v/>
      </c>
      <c r="K33" s="42" t="str">
        <f t="shared" si="28"/>
        <v/>
      </c>
      <c r="L33" s="30" t="str">
        <f t="shared" si="28"/>
        <v/>
      </c>
      <c r="M33" s="40" t="str">
        <f t="shared" si="28"/>
        <v/>
      </c>
      <c r="N33" s="42" t="str">
        <f t="shared" si="28"/>
        <v/>
      </c>
      <c r="O33" s="30" t="str">
        <f t="shared" si="28"/>
        <v/>
      </c>
      <c r="P33" s="40" t="str">
        <f t="shared" si="28"/>
        <v/>
      </c>
      <c r="Q33" s="42" t="str">
        <f t="shared" si="28"/>
        <v/>
      </c>
      <c r="R33" s="38" t="str">
        <f t="shared" si="28"/>
        <v/>
      </c>
      <c r="S33" s="45" t="str">
        <f t="shared" si="28"/>
        <v/>
      </c>
      <c r="T33" s="46" t="str">
        <f t="shared" si="28"/>
        <v/>
      </c>
      <c r="U33" s="47" t="str">
        <f t="shared" si="28"/>
        <v/>
      </c>
      <c r="V33" s="48" t="str">
        <f t="shared" si="28"/>
        <v/>
      </c>
      <c r="W33" s="46" t="str">
        <f t="shared" si="28"/>
        <v/>
      </c>
      <c r="X33" s="47" t="str">
        <f t="shared" si="28"/>
        <v/>
      </c>
      <c r="Y33" s="48" t="str">
        <f t="shared" si="28"/>
        <v/>
      </c>
      <c r="Z33" s="46" t="str">
        <f t="shared" si="28"/>
        <v/>
      </c>
      <c r="AA33" s="47" t="str">
        <f t="shared" si="28"/>
        <v/>
      </c>
      <c r="AB33" s="48" t="str">
        <f t="shared" si="28"/>
        <v/>
      </c>
      <c r="AC33" s="46" t="str">
        <f t="shared" si="28"/>
        <v/>
      </c>
      <c r="AD33" s="49" t="str">
        <f t="shared" si="28"/>
        <v/>
      </c>
      <c r="AE33" s="44" t="str">
        <f t="shared" si="28"/>
        <v/>
      </c>
      <c r="AF33" s="42" t="str">
        <f t="shared" si="28"/>
        <v/>
      </c>
      <c r="AG33" s="30" t="str">
        <f t="shared" si="28"/>
        <v/>
      </c>
      <c r="AH33" s="40" t="str">
        <f t="shared" si="28"/>
        <v/>
      </c>
      <c r="AI33" s="42" t="str">
        <f t="shared" si="28"/>
        <v/>
      </c>
      <c r="AJ33" s="30" t="str">
        <f t="shared" si="28"/>
        <v/>
      </c>
      <c r="AK33" s="40" t="str">
        <f t="shared" si="28"/>
        <v/>
      </c>
      <c r="AL33" s="42" t="str">
        <f t="shared" si="28"/>
        <v/>
      </c>
      <c r="AM33" s="30" t="str">
        <f t="shared" si="28"/>
        <v/>
      </c>
      <c r="AN33" s="40" t="str">
        <f t="shared" si="28"/>
        <v/>
      </c>
      <c r="AO33" s="42" t="str">
        <f t="shared" si="28"/>
        <v/>
      </c>
      <c r="AP33" s="38" t="str">
        <f t="shared" si="3"/>
        <v/>
      </c>
    </row>
    <row r="34" spans="2:42" ht="20.149999999999999" customHeight="1" x14ac:dyDescent="0.35">
      <c r="B34" s="3" t="s">
        <v>45</v>
      </c>
      <c r="C34" s="52"/>
      <c r="D34" s="18"/>
      <c r="E34" s="17"/>
      <c r="F34" s="20">
        <f t="shared" si="1"/>
        <v>0</v>
      </c>
      <c r="G34" s="40" t="str">
        <f t="shared" ref="G34:AO34" si="29">IF(AND(($D34&lt;=H$7-1),($E34&gt;=G$7)),"A","")</f>
        <v/>
      </c>
      <c r="H34" s="42" t="str">
        <f t="shared" si="29"/>
        <v/>
      </c>
      <c r="I34" s="30" t="str">
        <f t="shared" si="29"/>
        <v/>
      </c>
      <c r="J34" s="40" t="str">
        <f t="shared" si="29"/>
        <v/>
      </c>
      <c r="K34" s="42" t="str">
        <f t="shared" si="29"/>
        <v/>
      </c>
      <c r="L34" s="30" t="str">
        <f t="shared" si="29"/>
        <v/>
      </c>
      <c r="M34" s="40" t="str">
        <f t="shared" si="29"/>
        <v/>
      </c>
      <c r="N34" s="42" t="str">
        <f t="shared" si="29"/>
        <v/>
      </c>
      <c r="O34" s="30" t="str">
        <f t="shared" si="29"/>
        <v/>
      </c>
      <c r="P34" s="40" t="str">
        <f t="shared" si="29"/>
        <v/>
      </c>
      <c r="Q34" s="42" t="str">
        <f t="shared" si="29"/>
        <v/>
      </c>
      <c r="R34" s="38" t="str">
        <f t="shared" si="29"/>
        <v/>
      </c>
      <c r="S34" s="45" t="str">
        <f t="shared" si="29"/>
        <v/>
      </c>
      <c r="T34" s="46" t="str">
        <f t="shared" si="29"/>
        <v/>
      </c>
      <c r="U34" s="47" t="str">
        <f t="shared" si="29"/>
        <v/>
      </c>
      <c r="V34" s="48" t="str">
        <f t="shared" si="29"/>
        <v/>
      </c>
      <c r="W34" s="46" t="str">
        <f t="shared" si="29"/>
        <v/>
      </c>
      <c r="X34" s="47" t="str">
        <f t="shared" si="29"/>
        <v/>
      </c>
      <c r="Y34" s="48" t="str">
        <f t="shared" si="29"/>
        <v/>
      </c>
      <c r="Z34" s="46" t="str">
        <f t="shared" si="29"/>
        <v/>
      </c>
      <c r="AA34" s="47" t="str">
        <f t="shared" si="29"/>
        <v/>
      </c>
      <c r="AB34" s="48" t="str">
        <f t="shared" si="29"/>
        <v/>
      </c>
      <c r="AC34" s="46" t="str">
        <f t="shared" si="29"/>
        <v/>
      </c>
      <c r="AD34" s="49" t="str">
        <f t="shared" si="29"/>
        <v/>
      </c>
      <c r="AE34" s="44" t="str">
        <f t="shared" si="29"/>
        <v/>
      </c>
      <c r="AF34" s="42" t="str">
        <f t="shared" si="29"/>
        <v/>
      </c>
      <c r="AG34" s="30" t="str">
        <f t="shared" si="29"/>
        <v/>
      </c>
      <c r="AH34" s="40" t="str">
        <f t="shared" si="29"/>
        <v/>
      </c>
      <c r="AI34" s="42" t="str">
        <f t="shared" si="29"/>
        <v/>
      </c>
      <c r="AJ34" s="30" t="str">
        <f t="shared" si="29"/>
        <v/>
      </c>
      <c r="AK34" s="40" t="str">
        <f t="shared" si="29"/>
        <v/>
      </c>
      <c r="AL34" s="42" t="str">
        <f t="shared" si="29"/>
        <v/>
      </c>
      <c r="AM34" s="30" t="str">
        <f t="shared" si="29"/>
        <v/>
      </c>
      <c r="AN34" s="40" t="str">
        <f t="shared" si="29"/>
        <v/>
      </c>
      <c r="AO34" s="42" t="str">
        <f t="shared" si="29"/>
        <v/>
      </c>
      <c r="AP34" s="38" t="str">
        <f t="shared" si="3"/>
        <v/>
      </c>
    </row>
    <row r="35" spans="2:42" ht="20.149999999999999" customHeight="1" x14ac:dyDescent="0.35">
      <c r="B35" s="3" t="s">
        <v>46</v>
      </c>
      <c r="C35" s="52"/>
      <c r="D35" s="18"/>
      <c r="E35" s="17"/>
      <c r="F35" s="20">
        <f t="shared" si="1"/>
        <v>0</v>
      </c>
      <c r="G35" s="40" t="str">
        <f t="shared" ref="G35:AO35" si="30">IF(AND(($D35&lt;=H$7-1),($E35&gt;=G$7)),"A","")</f>
        <v/>
      </c>
      <c r="H35" s="42" t="str">
        <f t="shared" si="30"/>
        <v/>
      </c>
      <c r="I35" s="30" t="str">
        <f t="shared" si="30"/>
        <v/>
      </c>
      <c r="J35" s="40" t="str">
        <f t="shared" si="30"/>
        <v/>
      </c>
      <c r="K35" s="42" t="str">
        <f t="shared" si="30"/>
        <v/>
      </c>
      <c r="L35" s="30" t="str">
        <f t="shared" si="30"/>
        <v/>
      </c>
      <c r="M35" s="40" t="str">
        <f t="shared" si="30"/>
        <v/>
      </c>
      <c r="N35" s="42" t="str">
        <f t="shared" si="30"/>
        <v/>
      </c>
      <c r="O35" s="30" t="str">
        <f t="shared" si="30"/>
        <v/>
      </c>
      <c r="P35" s="40" t="str">
        <f t="shared" si="30"/>
        <v/>
      </c>
      <c r="Q35" s="42" t="str">
        <f t="shared" si="30"/>
        <v/>
      </c>
      <c r="R35" s="38" t="str">
        <f t="shared" si="30"/>
        <v/>
      </c>
      <c r="S35" s="45" t="str">
        <f t="shared" si="30"/>
        <v/>
      </c>
      <c r="T35" s="46" t="str">
        <f t="shared" si="30"/>
        <v/>
      </c>
      <c r="U35" s="47" t="str">
        <f t="shared" si="30"/>
        <v/>
      </c>
      <c r="V35" s="48" t="str">
        <f t="shared" si="30"/>
        <v/>
      </c>
      <c r="W35" s="46" t="str">
        <f t="shared" si="30"/>
        <v/>
      </c>
      <c r="X35" s="47" t="str">
        <f t="shared" si="30"/>
        <v/>
      </c>
      <c r="Y35" s="48" t="str">
        <f t="shared" si="30"/>
        <v/>
      </c>
      <c r="Z35" s="46" t="str">
        <f t="shared" si="30"/>
        <v/>
      </c>
      <c r="AA35" s="47" t="str">
        <f t="shared" si="30"/>
        <v/>
      </c>
      <c r="AB35" s="48" t="str">
        <f t="shared" si="30"/>
        <v/>
      </c>
      <c r="AC35" s="46" t="str">
        <f t="shared" si="30"/>
        <v/>
      </c>
      <c r="AD35" s="49" t="str">
        <f t="shared" si="30"/>
        <v/>
      </c>
      <c r="AE35" s="44" t="str">
        <f t="shared" si="30"/>
        <v/>
      </c>
      <c r="AF35" s="42" t="str">
        <f t="shared" si="30"/>
        <v/>
      </c>
      <c r="AG35" s="30" t="str">
        <f t="shared" si="30"/>
        <v/>
      </c>
      <c r="AH35" s="40" t="str">
        <f t="shared" si="30"/>
        <v/>
      </c>
      <c r="AI35" s="42" t="str">
        <f t="shared" si="30"/>
        <v/>
      </c>
      <c r="AJ35" s="30" t="str">
        <f t="shared" si="30"/>
        <v/>
      </c>
      <c r="AK35" s="40" t="str">
        <f t="shared" si="30"/>
        <v/>
      </c>
      <c r="AL35" s="42" t="str">
        <f t="shared" si="30"/>
        <v/>
      </c>
      <c r="AM35" s="30" t="str">
        <f t="shared" si="30"/>
        <v/>
      </c>
      <c r="AN35" s="40" t="str">
        <f t="shared" si="30"/>
        <v/>
      </c>
      <c r="AO35" s="42" t="str">
        <f t="shared" si="30"/>
        <v/>
      </c>
      <c r="AP35" s="38" t="str">
        <f t="shared" si="3"/>
        <v/>
      </c>
    </row>
    <row r="36" spans="2:42" ht="20.149999999999999" customHeight="1" x14ac:dyDescent="0.35">
      <c r="B36" s="3" t="s">
        <v>47</v>
      </c>
      <c r="C36" s="52"/>
      <c r="D36" s="18"/>
      <c r="E36" s="17"/>
      <c r="F36" s="20">
        <f t="shared" si="1"/>
        <v>0</v>
      </c>
      <c r="G36" s="40" t="str">
        <f t="shared" ref="G36:AO36" si="31">IF(AND(($D36&lt;=H$7-1),($E36&gt;=G$7)),"A","")</f>
        <v/>
      </c>
      <c r="H36" s="42" t="str">
        <f t="shared" si="31"/>
        <v/>
      </c>
      <c r="I36" s="30" t="str">
        <f t="shared" si="31"/>
        <v/>
      </c>
      <c r="J36" s="40" t="str">
        <f t="shared" si="31"/>
        <v/>
      </c>
      <c r="K36" s="42" t="str">
        <f t="shared" si="31"/>
        <v/>
      </c>
      <c r="L36" s="30" t="str">
        <f t="shared" si="31"/>
        <v/>
      </c>
      <c r="M36" s="40" t="str">
        <f t="shared" si="31"/>
        <v/>
      </c>
      <c r="N36" s="42" t="str">
        <f t="shared" si="31"/>
        <v/>
      </c>
      <c r="O36" s="30" t="str">
        <f t="shared" si="31"/>
        <v/>
      </c>
      <c r="P36" s="40" t="str">
        <f t="shared" si="31"/>
        <v/>
      </c>
      <c r="Q36" s="42" t="str">
        <f t="shared" si="31"/>
        <v/>
      </c>
      <c r="R36" s="38" t="str">
        <f t="shared" si="31"/>
        <v/>
      </c>
      <c r="S36" s="45" t="str">
        <f t="shared" si="31"/>
        <v/>
      </c>
      <c r="T36" s="46" t="str">
        <f t="shared" si="31"/>
        <v/>
      </c>
      <c r="U36" s="47" t="str">
        <f t="shared" si="31"/>
        <v/>
      </c>
      <c r="V36" s="48" t="str">
        <f t="shared" si="31"/>
        <v/>
      </c>
      <c r="W36" s="46" t="str">
        <f t="shared" si="31"/>
        <v/>
      </c>
      <c r="X36" s="47" t="str">
        <f t="shared" si="31"/>
        <v/>
      </c>
      <c r="Y36" s="48" t="str">
        <f t="shared" si="31"/>
        <v/>
      </c>
      <c r="Z36" s="46" t="str">
        <f t="shared" si="31"/>
        <v/>
      </c>
      <c r="AA36" s="47" t="str">
        <f t="shared" si="31"/>
        <v/>
      </c>
      <c r="AB36" s="48" t="str">
        <f t="shared" si="31"/>
        <v/>
      </c>
      <c r="AC36" s="46" t="str">
        <f t="shared" si="31"/>
        <v/>
      </c>
      <c r="AD36" s="49" t="str">
        <f t="shared" si="31"/>
        <v/>
      </c>
      <c r="AE36" s="44" t="str">
        <f t="shared" si="31"/>
        <v/>
      </c>
      <c r="AF36" s="42" t="str">
        <f t="shared" si="31"/>
        <v/>
      </c>
      <c r="AG36" s="30" t="str">
        <f t="shared" si="31"/>
        <v/>
      </c>
      <c r="AH36" s="40" t="str">
        <f t="shared" si="31"/>
        <v/>
      </c>
      <c r="AI36" s="42" t="str">
        <f t="shared" si="31"/>
        <v/>
      </c>
      <c r="AJ36" s="30" t="str">
        <f t="shared" si="31"/>
        <v/>
      </c>
      <c r="AK36" s="40" t="str">
        <f t="shared" si="31"/>
        <v/>
      </c>
      <c r="AL36" s="42" t="str">
        <f t="shared" si="31"/>
        <v/>
      </c>
      <c r="AM36" s="30" t="str">
        <f t="shared" si="31"/>
        <v/>
      </c>
      <c r="AN36" s="40" t="str">
        <f t="shared" si="31"/>
        <v/>
      </c>
      <c r="AO36" s="42" t="str">
        <f t="shared" si="31"/>
        <v/>
      </c>
      <c r="AP36" s="38" t="str">
        <f t="shared" si="3"/>
        <v/>
      </c>
    </row>
    <row r="37" spans="2:42" ht="20.149999999999999" customHeight="1" x14ac:dyDescent="0.35">
      <c r="B37" s="3" t="s">
        <v>48</v>
      </c>
      <c r="C37" s="52"/>
      <c r="D37" s="18"/>
      <c r="E37" s="17"/>
      <c r="F37" s="20">
        <f t="shared" si="1"/>
        <v>0</v>
      </c>
      <c r="G37" s="40" t="str">
        <f t="shared" ref="G37:AO37" si="32">IF(AND(($D37&lt;=H$7-1),($E37&gt;=G$7)),"A","")</f>
        <v/>
      </c>
      <c r="H37" s="42" t="str">
        <f t="shared" si="32"/>
        <v/>
      </c>
      <c r="I37" s="30" t="str">
        <f t="shared" si="32"/>
        <v/>
      </c>
      <c r="J37" s="40" t="str">
        <f t="shared" si="32"/>
        <v/>
      </c>
      <c r="K37" s="42" t="str">
        <f t="shared" si="32"/>
        <v/>
      </c>
      <c r="L37" s="30" t="str">
        <f t="shared" si="32"/>
        <v/>
      </c>
      <c r="M37" s="40" t="str">
        <f t="shared" si="32"/>
        <v/>
      </c>
      <c r="N37" s="42" t="str">
        <f t="shared" si="32"/>
        <v/>
      </c>
      <c r="O37" s="30" t="str">
        <f t="shared" si="32"/>
        <v/>
      </c>
      <c r="P37" s="40" t="str">
        <f t="shared" si="32"/>
        <v/>
      </c>
      <c r="Q37" s="42" t="str">
        <f t="shared" si="32"/>
        <v/>
      </c>
      <c r="R37" s="38" t="str">
        <f t="shared" si="32"/>
        <v/>
      </c>
      <c r="S37" s="45" t="str">
        <f t="shared" si="32"/>
        <v/>
      </c>
      <c r="T37" s="46" t="str">
        <f t="shared" si="32"/>
        <v/>
      </c>
      <c r="U37" s="47" t="str">
        <f t="shared" si="32"/>
        <v/>
      </c>
      <c r="V37" s="48" t="str">
        <f t="shared" si="32"/>
        <v/>
      </c>
      <c r="W37" s="46" t="str">
        <f t="shared" si="32"/>
        <v/>
      </c>
      <c r="X37" s="47" t="str">
        <f t="shared" si="32"/>
        <v/>
      </c>
      <c r="Y37" s="48" t="str">
        <f t="shared" si="32"/>
        <v/>
      </c>
      <c r="Z37" s="46" t="str">
        <f t="shared" si="32"/>
        <v/>
      </c>
      <c r="AA37" s="47" t="str">
        <f t="shared" si="32"/>
        <v/>
      </c>
      <c r="AB37" s="48" t="str">
        <f t="shared" si="32"/>
        <v/>
      </c>
      <c r="AC37" s="46" t="str">
        <f t="shared" si="32"/>
        <v/>
      </c>
      <c r="AD37" s="49" t="str">
        <f t="shared" si="32"/>
        <v/>
      </c>
      <c r="AE37" s="44" t="str">
        <f t="shared" si="32"/>
        <v/>
      </c>
      <c r="AF37" s="42" t="str">
        <f t="shared" si="32"/>
        <v/>
      </c>
      <c r="AG37" s="30" t="str">
        <f t="shared" si="32"/>
        <v/>
      </c>
      <c r="AH37" s="40" t="str">
        <f t="shared" si="32"/>
        <v/>
      </c>
      <c r="AI37" s="42" t="str">
        <f t="shared" si="32"/>
        <v/>
      </c>
      <c r="AJ37" s="30" t="str">
        <f t="shared" si="32"/>
        <v/>
      </c>
      <c r="AK37" s="40" t="str">
        <f t="shared" si="32"/>
        <v/>
      </c>
      <c r="AL37" s="42" t="str">
        <f t="shared" si="32"/>
        <v/>
      </c>
      <c r="AM37" s="30" t="str">
        <f t="shared" si="32"/>
        <v/>
      </c>
      <c r="AN37" s="40" t="str">
        <f t="shared" si="32"/>
        <v/>
      </c>
      <c r="AO37" s="42" t="str">
        <f t="shared" si="32"/>
        <v/>
      </c>
      <c r="AP37" s="38" t="str">
        <f t="shared" si="3"/>
        <v/>
      </c>
    </row>
    <row r="39" spans="2:42" ht="50.15" customHeight="1" x14ac:dyDescent="0.35">
      <c r="B39" s="105" t="s">
        <v>0</v>
      </c>
      <c r="C39" s="105"/>
      <c r="D39" s="105"/>
      <c r="E39" s="105"/>
      <c r="F39" s="105"/>
      <c r="G39" s="105"/>
      <c r="H39" s="105"/>
      <c r="I39" s="105"/>
      <c r="J39" s="105"/>
      <c r="K39" s="105"/>
      <c r="L39" s="105"/>
      <c r="M39" s="105"/>
      <c r="N39" s="105"/>
      <c r="O39" s="105"/>
      <c r="P39" s="105"/>
      <c r="Q39" s="105"/>
      <c r="R39" s="105"/>
      <c r="S39"/>
      <c r="T39"/>
      <c r="U39"/>
      <c r="V39"/>
      <c r="W39"/>
      <c r="X39"/>
      <c r="Y39"/>
      <c r="Z39"/>
      <c r="AA39"/>
      <c r="AB39"/>
      <c r="AC39"/>
      <c r="AD39"/>
      <c r="AE39"/>
      <c r="AF39"/>
      <c r="AG39"/>
      <c r="AH39"/>
      <c r="AI39"/>
      <c r="AJ39"/>
      <c r="AK39"/>
      <c r="AL39"/>
      <c r="AM39"/>
      <c r="AN39"/>
      <c r="AO39"/>
      <c r="AP39"/>
    </row>
  </sheetData>
  <mergeCells count="2">
    <mergeCell ref="B39:R39"/>
    <mergeCell ref="AS5:AS6"/>
  </mergeCells>
  <phoneticPr fontId="14" type="noConversion"/>
  <conditionalFormatting sqref="C8:C37">
    <cfRule type="containsText" dxfId="22" priority="1" operator="containsText" text="Scheduled">
      <formula>NOT(ISERROR(SEARCH("Scheduled",C8)))</formula>
    </cfRule>
    <cfRule type="containsText" dxfId="21" priority="2" operator="containsText" text="Needs Review">
      <formula>NOT(ISERROR(SEARCH("Needs Review",C8)))</formula>
    </cfRule>
    <cfRule type="containsText" dxfId="20" priority="3" operator="containsText" text="Overdue">
      <formula>NOT(ISERROR(SEARCH("Overdue",C8)))</formula>
    </cfRule>
    <cfRule type="containsText" dxfId="19" priority="4" operator="containsText" text="On Hold">
      <formula>NOT(ISERROR(SEARCH("On Hold",C8)))</formula>
    </cfRule>
    <cfRule type="containsText" dxfId="18" priority="5" operator="containsText" text="Complete">
      <formula>NOT(ISERROR(SEARCH("Complete",C8)))</formula>
    </cfRule>
    <cfRule type="containsText" dxfId="17" priority="6" operator="containsText" text="In Progress">
      <formula>NOT(ISERROR(SEARCH("In Progress",C8)))</formula>
    </cfRule>
    <cfRule type="containsText" dxfId="16" priority="7" operator="containsText" text="Proposed">
      <formula>NOT(ISERROR(SEARCH("Proposed",C8)))</formula>
    </cfRule>
  </conditionalFormatting>
  <conditionalFormatting sqref="G8:AP37">
    <cfRule type="cellIs" dxfId="15" priority="26" operator="equal">
      <formula>"A"</formula>
    </cfRule>
  </conditionalFormatting>
  <hyperlinks>
    <hyperlink ref="B39" r:id="rId1" xr:uid="{041F9258-CF40-954E-AB45-625E6C1F971F}"/>
    <hyperlink ref="B39:R39" r:id="rId2" display="CLICK HERE TO CREATE IN SMARTSHEET" xr:uid="{EFC2C187-D09E-45B0-A010-4E50A616D010}"/>
  </hyperlinks>
  <pageMargins left="0.4" right="0.4" top="0.4" bottom="0.4" header="0" footer="0"/>
  <pageSetup paperSize="3" scale="66" orientation="landscape" horizontalDpi="1200" verticalDpi="1200" r:id="rId3"/>
  <headerFooter>
    <oddHeader>&amp;C&amp;"Aptos"&amp;12&amp;KFF0000 OFFICIAL&amp;1#_x000D_</oddHeader>
    <oddFooter>&amp;C_x000D_&amp;1#&amp;"Aptos"&amp;12&amp;KFF0000 OFFICIAL</oddFooter>
  </headerFooter>
  <ignoredErrors>
    <ignoredError sqref="F16:F19" emptyCellReference="1"/>
  </ignoredErrors>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5A2223CB-2FBE-41CB-B657-D886D37B10E5}">
          <x14:formula1>
            <xm:f>'Status Keys - Do Not Delete'!$B$4:$B$11</xm:f>
          </x14:formula1>
          <xm:sqref>C8:C37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A09A-E2BC-044E-B903-CF4C9AE9AF37}">
  <sheetPr>
    <tabColor theme="3" tint="0.79998168889431442"/>
    <pageSetUpPr fitToPage="1"/>
  </sheetPr>
  <dimension ref="A1:BN36"/>
  <sheetViews>
    <sheetView showGridLines="0" zoomScale="70" zoomScaleNormal="70" workbookViewId="0">
      <pane ySplit="6" topLeftCell="A9" activePane="bottomLeft" state="frozen"/>
      <selection pane="bottomLeft" activeCell="P10" sqref="P10"/>
    </sheetView>
  </sheetViews>
  <sheetFormatPr defaultColWidth="11.15234375" defaultRowHeight="15.5" x14ac:dyDescent="0.35"/>
  <cols>
    <col min="1" max="1" width="3.61328125" customWidth="1"/>
    <col min="2" max="2" width="57.4609375" style="2" customWidth="1"/>
    <col min="3" max="3" width="14.61328125" style="2" customWidth="1"/>
    <col min="4" max="4" width="13.61328125" style="15" customWidth="1"/>
    <col min="5" max="5" width="10.84375" style="15" customWidth="1"/>
    <col min="6" max="6" width="12" style="16" customWidth="1"/>
    <col min="7" max="42" width="5.84375" style="2" customWidth="1"/>
    <col min="43" max="66" width="5.84375" customWidth="1"/>
  </cols>
  <sheetData>
    <row r="1" spans="1:66" s="11" customFormat="1" ht="42" customHeight="1" x14ac:dyDescent="0.35">
      <c r="A1" s="6"/>
      <c r="B1" s="64" t="s">
        <v>92</v>
      </c>
      <c r="C1" s="64"/>
      <c r="D1" s="65"/>
      <c r="E1" s="65"/>
      <c r="F1" s="65"/>
      <c r="G1" s="66"/>
      <c r="H1" s="66"/>
      <c r="I1" s="66"/>
      <c r="J1" s="66"/>
      <c r="K1" s="66"/>
      <c r="L1" s="66"/>
      <c r="M1" s="66"/>
      <c r="N1" s="66"/>
      <c r="O1" s="66"/>
      <c r="P1" s="66"/>
      <c r="Q1" s="66"/>
      <c r="R1" s="66"/>
      <c r="S1" s="66"/>
      <c r="T1" s="66"/>
      <c r="U1" s="66"/>
      <c r="V1" s="66"/>
      <c r="W1" s="66"/>
      <c r="X1" s="66"/>
      <c r="Y1" s="66"/>
      <c r="Z1" s="66"/>
      <c r="AA1" s="66"/>
      <c r="AB1" s="66"/>
      <c r="AC1" s="66"/>
      <c r="AD1" s="67"/>
      <c r="AE1" s="67"/>
      <c r="AF1" s="68"/>
      <c r="AG1" s="66"/>
      <c r="AH1" s="66"/>
      <c r="AI1" s="66"/>
      <c r="AJ1" s="66"/>
      <c r="AK1" s="66"/>
      <c r="AL1" s="66"/>
      <c r="AM1" s="66"/>
      <c r="AN1" s="66"/>
      <c r="AO1" s="66"/>
      <c r="AP1" s="66"/>
    </row>
    <row r="2" spans="1:66" s="1" customFormat="1" ht="15" customHeight="1" x14ac:dyDescent="0.35">
      <c r="B2" s="69" t="s">
        <v>1</v>
      </c>
      <c r="C2" s="70"/>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row>
    <row r="3" spans="1:66" s="1" customFormat="1" ht="30" customHeight="1" thickBot="1" x14ac:dyDescent="0.4">
      <c r="B3" s="92">
        <v>46082</v>
      </c>
      <c r="C3" s="72"/>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row>
    <row r="4" spans="1:66" ht="19" customHeight="1" x14ac:dyDescent="0.35">
      <c r="B4" s="116"/>
      <c r="C4" s="116"/>
      <c r="D4" s="116"/>
      <c r="E4" s="116"/>
      <c r="F4" s="73"/>
      <c r="G4" s="111" t="s">
        <v>84</v>
      </c>
      <c r="H4" s="112"/>
      <c r="I4" s="112"/>
      <c r="J4" s="112"/>
      <c r="K4" s="112"/>
      <c r="L4" s="112"/>
      <c r="M4" s="112"/>
      <c r="N4" s="112"/>
      <c r="O4" s="112"/>
      <c r="P4" s="112"/>
      <c r="Q4" s="112"/>
      <c r="R4" s="113"/>
      <c r="S4" s="111" t="s">
        <v>85</v>
      </c>
      <c r="T4" s="112"/>
      <c r="U4" s="112"/>
      <c r="V4" s="112"/>
      <c r="W4" s="112"/>
      <c r="X4" s="112"/>
      <c r="Y4" s="112"/>
      <c r="Z4" s="112"/>
      <c r="AA4" s="112"/>
      <c r="AB4" s="112"/>
      <c r="AC4" s="112"/>
      <c r="AD4" s="113"/>
      <c r="AE4" s="111" t="s">
        <v>86</v>
      </c>
      <c r="AF4" s="112"/>
      <c r="AG4" s="112"/>
      <c r="AH4" s="112"/>
      <c r="AI4" s="112"/>
      <c r="AJ4" s="112"/>
      <c r="AK4" s="112"/>
      <c r="AL4" s="112"/>
      <c r="AM4" s="112"/>
      <c r="AN4" s="112"/>
      <c r="AO4" s="112"/>
      <c r="AP4" s="113"/>
      <c r="AQ4" s="111" t="s">
        <v>87</v>
      </c>
      <c r="AR4" s="112"/>
      <c r="AS4" s="112"/>
      <c r="AT4" s="112"/>
      <c r="AU4" s="112"/>
      <c r="AV4" s="112"/>
      <c r="AW4" s="112"/>
      <c r="AX4" s="112"/>
      <c r="AY4" s="112"/>
      <c r="AZ4" s="112"/>
      <c r="BA4" s="112"/>
      <c r="BB4" s="113"/>
      <c r="BC4" s="111" t="s">
        <v>83</v>
      </c>
      <c r="BD4" s="112"/>
      <c r="BE4" s="112"/>
      <c r="BF4" s="112"/>
      <c r="BG4" s="112"/>
      <c r="BH4" s="112"/>
      <c r="BI4" s="112"/>
      <c r="BJ4" s="112"/>
      <c r="BK4" s="112"/>
      <c r="BL4" s="112"/>
      <c r="BM4" s="112"/>
      <c r="BN4" s="113"/>
    </row>
    <row r="5" spans="1:66" ht="19" customHeight="1" x14ac:dyDescent="0.35">
      <c r="B5" s="117"/>
      <c r="C5" s="117"/>
      <c r="D5" s="117"/>
      <c r="E5" s="117"/>
      <c r="F5" s="73"/>
      <c r="G5" s="114" t="s">
        <v>94</v>
      </c>
      <c r="H5" s="112"/>
      <c r="I5" s="115"/>
      <c r="J5" s="107" t="s">
        <v>7</v>
      </c>
      <c r="K5" s="108"/>
      <c r="L5" s="109"/>
      <c r="M5" s="107" t="s">
        <v>8</v>
      </c>
      <c r="N5" s="108"/>
      <c r="O5" s="109"/>
      <c r="P5" s="107" t="s">
        <v>9</v>
      </c>
      <c r="Q5" s="108"/>
      <c r="R5" s="110"/>
      <c r="S5" s="114" t="s">
        <v>95</v>
      </c>
      <c r="T5" s="112"/>
      <c r="U5" s="115"/>
      <c r="V5" s="107" t="s">
        <v>11</v>
      </c>
      <c r="W5" s="108"/>
      <c r="X5" s="109"/>
      <c r="Y5" s="107" t="s">
        <v>12</v>
      </c>
      <c r="Z5" s="108"/>
      <c r="AA5" s="109"/>
      <c r="AB5" s="107" t="s">
        <v>13</v>
      </c>
      <c r="AC5" s="108"/>
      <c r="AD5" s="110"/>
      <c r="AE5" s="114" t="s">
        <v>96</v>
      </c>
      <c r="AF5" s="112"/>
      <c r="AG5" s="115"/>
      <c r="AH5" s="107" t="s">
        <v>15</v>
      </c>
      <c r="AI5" s="108"/>
      <c r="AJ5" s="109"/>
      <c r="AK5" s="107" t="s">
        <v>16</v>
      </c>
      <c r="AL5" s="108"/>
      <c r="AM5" s="109"/>
      <c r="AN5" s="107" t="s">
        <v>17</v>
      </c>
      <c r="AO5" s="108"/>
      <c r="AP5" s="110"/>
      <c r="AQ5" s="114" t="s">
        <v>97</v>
      </c>
      <c r="AR5" s="112"/>
      <c r="AS5" s="115"/>
      <c r="AT5" s="107" t="s">
        <v>15</v>
      </c>
      <c r="AU5" s="108"/>
      <c r="AV5" s="109"/>
      <c r="AW5" s="107" t="s">
        <v>16</v>
      </c>
      <c r="AX5" s="108"/>
      <c r="AY5" s="109"/>
      <c r="AZ5" s="107" t="s">
        <v>17</v>
      </c>
      <c r="BA5" s="108"/>
      <c r="BB5" s="110"/>
      <c r="BC5" s="114" t="s">
        <v>98</v>
      </c>
      <c r="BD5" s="112"/>
      <c r="BE5" s="115"/>
      <c r="BF5" s="107" t="s">
        <v>15</v>
      </c>
      <c r="BG5" s="108"/>
      <c r="BH5" s="109"/>
      <c r="BI5" s="107" t="s">
        <v>16</v>
      </c>
      <c r="BJ5" s="108"/>
      <c r="BK5" s="109"/>
      <c r="BL5" s="107" t="s">
        <v>17</v>
      </c>
      <c r="BM5" s="108"/>
      <c r="BN5" s="110"/>
    </row>
    <row r="6" spans="1:66" ht="16.5" customHeight="1" x14ac:dyDescent="0.35">
      <c r="B6" s="87" t="s">
        <v>59</v>
      </c>
      <c r="C6" s="88" t="s">
        <v>91</v>
      </c>
      <c r="D6" s="89" t="s">
        <v>60</v>
      </c>
      <c r="E6" s="90" t="s">
        <v>61</v>
      </c>
      <c r="F6" s="91" t="s">
        <v>62</v>
      </c>
      <c r="G6" s="82">
        <f>B3</f>
        <v>46082</v>
      </c>
      <c r="H6" s="83">
        <f>EDATE(G6,1)</f>
        <v>46113</v>
      </c>
      <c r="I6" s="84">
        <f t="shared" ref="I6:AO6" si="0">EDATE(H6,1)</f>
        <v>46143</v>
      </c>
      <c r="J6" s="82">
        <f t="shared" si="0"/>
        <v>46174</v>
      </c>
      <c r="K6" s="83">
        <f t="shared" si="0"/>
        <v>46204</v>
      </c>
      <c r="L6" s="84">
        <f t="shared" si="0"/>
        <v>46235</v>
      </c>
      <c r="M6" s="82">
        <f t="shared" si="0"/>
        <v>46266</v>
      </c>
      <c r="N6" s="83">
        <f t="shared" si="0"/>
        <v>46296</v>
      </c>
      <c r="O6" s="84">
        <f t="shared" si="0"/>
        <v>46327</v>
      </c>
      <c r="P6" s="82">
        <f t="shared" si="0"/>
        <v>46357</v>
      </c>
      <c r="Q6" s="83">
        <f t="shared" si="0"/>
        <v>46388</v>
      </c>
      <c r="R6" s="85">
        <f t="shared" si="0"/>
        <v>46419</v>
      </c>
      <c r="S6" s="86">
        <f t="shared" si="0"/>
        <v>46447</v>
      </c>
      <c r="T6" s="83">
        <f t="shared" si="0"/>
        <v>46478</v>
      </c>
      <c r="U6" s="84">
        <f t="shared" si="0"/>
        <v>46508</v>
      </c>
      <c r="V6" s="82">
        <f t="shared" si="0"/>
        <v>46539</v>
      </c>
      <c r="W6" s="83">
        <f t="shared" si="0"/>
        <v>46569</v>
      </c>
      <c r="X6" s="84">
        <f t="shared" si="0"/>
        <v>46600</v>
      </c>
      <c r="Y6" s="82">
        <f t="shared" si="0"/>
        <v>46631</v>
      </c>
      <c r="Z6" s="83">
        <f t="shared" si="0"/>
        <v>46661</v>
      </c>
      <c r="AA6" s="84">
        <f t="shared" si="0"/>
        <v>46692</v>
      </c>
      <c r="AB6" s="82">
        <f t="shared" si="0"/>
        <v>46722</v>
      </c>
      <c r="AC6" s="83">
        <f t="shared" si="0"/>
        <v>46753</v>
      </c>
      <c r="AD6" s="85">
        <f t="shared" si="0"/>
        <v>46784</v>
      </c>
      <c r="AE6" s="86">
        <f t="shared" si="0"/>
        <v>46813</v>
      </c>
      <c r="AF6" s="83">
        <f t="shared" si="0"/>
        <v>46844</v>
      </c>
      <c r="AG6" s="84">
        <f t="shared" si="0"/>
        <v>46874</v>
      </c>
      <c r="AH6" s="82">
        <f t="shared" si="0"/>
        <v>46905</v>
      </c>
      <c r="AI6" s="83">
        <f t="shared" si="0"/>
        <v>46935</v>
      </c>
      <c r="AJ6" s="84">
        <f t="shared" si="0"/>
        <v>46966</v>
      </c>
      <c r="AK6" s="82">
        <f t="shared" si="0"/>
        <v>46997</v>
      </c>
      <c r="AL6" s="83">
        <f t="shared" si="0"/>
        <v>47027</v>
      </c>
      <c r="AM6" s="84">
        <f t="shared" si="0"/>
        <v>47058</v>
      </c>
      <c r="AN6" s="82">
        <f t="shared" si="0"/>
        <v>47088</v>
      </c>
      <c r="AO6" s="83">
        <f t="shared" si="0"/>
        <v>47119</v>
      </c>
      <c r="AP6" s="85">
        <f>EDATE(AO6,1)</f>
        <v>47150</v>
      </c>
      <c r="AQ6" s="86">
        <f t="shared" ref="AQ6" si="1">EDATE(AP6,1)</f>
        <v>47178</v>
      </c>
      <c r="AR6" s="83">
        <f t="shared" ref="AR6" si="2">EDATE(AQ6,1)</f>
        <v>47209</v>
      </c>
      <c r="AS6" s="84">
        <f t="shared" ref="AS6" si="3">EDATE(AR6,1)</f>
        <v>47239</v>
      </c>
      <c r="AT6" s="82">
        <f t="shared" ref="AT6" si="4">EDATE(AS6,1)</f>
        <v>47270</v>
      </c>
      <c r="AU6" s="83">
        <f t="shared" ref="AU6" si="5">EDATE(AT6,1)</f>
        <v>47300</v>
      </c>
      <c r="AV6" s="84">
        <f t="shared" ref="AV6" si="6">EDATE(AU6,1)</f>
        <v>47331</v>
      </c>
      <c r="AW6" s="82">
        <f t="shared" ref="AW6" si="7">EDATE(AV6,1)</f>
        <v>47362</v>
      </c>
      <c r="AX6" s="83">
        <f t="shared" ref="AX6" si="8">EDATE(AW6,1)</f>
        <v>47392</v>
      </c>
      <c r="AY6" s="84">
        <f t="shared" ref="AY6" si="9">EDATE(AX6,1)</f>
        <v>47423</v>
      </c>
      <c r="AZ6" s="82">
        <f t="shared" ref="AZ6" si="10">EDATE(AY6,1)</f>
        <v>47453</v>
      </c>
      <c r="BA6" s="83">
        <f t="shared" ref="BA6" si="11">EDATE(AZ6,1)</f>
        <v>47484</v>
      </c>
      <c r="BB6" s="85">
        <f>EDATE(BA6,1)</f>
        <v>47515</v>
      </c>
      <c r="BC6" s="86">
        <f t="shared" ref="BC6" si="12">EDATE(BB6,1)</f>
        <v>47543</v>
      </c>
      <c r="BD6" s="83">
        <f t="shared" ref="BD6" si="13">EDATE(BC6,1)</f>
        <v>47574</v>
      </c>
      <c r="BE6" s="84">
        <f t="shared" ref="BE6" si="14">EDATE(BD6,1)</f>
        <v>47604</v>
      </c>
      <c r="BF6" s="82">
        <f t="shared" ref="BF6" si="15">EDATE(BE6,1)</f>
        <v>47635</v>
      </c>
      <c r="BG6" s="83">
        <f t="shared" ref="BG6" si="16">EDATE(BF6,1)</f>
        <v>47665</v>
      </c>
      <c r="BH6" s="84">
        <f t="shared" ref="BH6" si="17">EDATE(BG6,1)</f>
        <v>47696</v>
      </c>
      <c r="BI6" s="82">
        <f t="shared" ref="BI6" si="18">EDATE(BH6,1)</f>
        <v>47727</v>
      </c>
      <c r="BJ6" s="83">
        <f t="shared" ref="BJ6" si="19">EDATE(BI6,1)</f>
        <v>47757</v>
      </c>
      <c r="BK6" s="84">
        <f t="shared" ref="BK6" si="20">EDATE(BJ6,1)</f>
        <v>47788</v>
      </c>
      <c r="BL6" s="82">
        <f t="shared" ref="BL6" si="21">EDATE(BK6,1)</f>
        <v>47818</v>
      </c>
      <c r="BM6" s="83">
        <f t="shared" ref="BM6" si="22">EDATE(BL6,1)</f>
        <v>47849</v>
      </c>
      <c r="BN6" s="85">
        <f>EDATE(BM6,1)</f>
        <v>47880</v>
      </c>
    </row>
    <row r="7" spans="1:66" ht="44.25" customHeight="1" x14ac:dyDescent="0.35">
      <c r="B7" s="75" t="s">
        <v>154</v>
      </c>
      <c r="C7" s="74" t="s">
        <v>93</v>
      </c>
      <c r="D7" s="102" t="s">
        <v>55</v>
      </c>
      <c r="E7" s="103">
        <v>46082</v>
      </c>
      <c r="F7" s="104">
        <v>47543</v>
      </c>
      <c r="G7" s="77" t="str">
        <f>IF(AND(($E7&lt;=H$6-1),($F7&gt;=G$6)),"A","")</f>
        <v>A</v>
      </c>
      <c r="H7" s="78" t="str">
        <f t="shared" ref="H7:AO7" si="23">IF(AND(($E7&lt;=I$6-1),($F7&gt;=H$6)),"A","")</f>
        <v>A</v>
      </c>
      <c r="I7" s="79" t="str">
        <f t="shared" si="23"/>
        <v>A</v>
      </c>
      <c r="J7" s="77" t="str">
        <f t="shared" si="23"/>
        <v>A</v>
      </c>
      <c r="K7" s="78" t="str">
        <f t="shared" si="23"/>
        <v>A</v>
      </c>
      <c r="L7" s="79" t="str">
        <f t="shared" si="23"/>
        <v>A</v>
      </c>
      <c r="M7" s="77" t="str">
        <f t="shared" si="23"/>
        <v>A</v>
      </c>
      <c r="N7" s="78" t="str">
        <f t="shared" si="23"/>
        <v>A</v>
      </c>
      <c r="O7" s="79" t="str">
        <f t="shared" si="23"/>
        <v>A</v>
      </c>
      <c r="P7" s="77" t="str">
        <f t="shared" si="23"/>
        <v>A</v>
      </c>
      <c r="Q7" s="78" t="str">
        <f t="shared" si="23"/>
        <v>A</v>
      </c>
      <c r="R7" s="80" t="str">
        <f t="shared" si="23"/>
        <v>A</v>
      </c>
      <c r="S7" s="81" t="str">
        <f t="shared" si="23"/>
        <v>A</v>
      </c>
      <c r="T7" s="78" t="str">
        <f t="shared" si="23"/>
        <v>A</v>
      </c>
      <c r="U7" s="79" t="str">
        <f t="shared" si="23"/>
        <v>A</v>
      </c>
      <c r="V7" s="77" t="str">
        <f t="shared" si="23"/>
        <v>A</v>
      </c>
      <c r="W7" s="78" t="str">
        <f t="shared" si="23"/>
        <v>A</v>
      </c>
      <c r="X7" s="79" t="str">
        <f t="shared" si="23"/>
        <v>A</v>
      </c>
      <c r="Y7" s="77" t="str">
        <f t="shared" si="23"/>
        <v>A</v>
      </c>
      <c r="Z7" s="78" t="str">
        <f t="shared" si="23"/>
        <v>A</v>
      </c>
      <c r="AA7" s="79" t="str">
        <f t="shared" si="23"/>
        <v>A</v>
      </c>
      <c r="AB7" s="77" t="str">
        <f t="shared" si="23"/>
        <v>A</v>
      </c>
      <c r="AC7" s="78" t="str">
        <f t="shared" si="23"/>
        <v>A</v>
      </c>
      <c r="AD7" s="80" t="str">
        <f t="shared" si="23"/>
        <v>A</v>
      </c>
      <c r="AE7" s="81" t="str">
        <f t="shared" si="23"/>
        <v>A</v>
      </c>
      <c r="AF7" s="78" t="str">
        <f t="shared" si="23"/>
        <v>A</v>
      </c>
      <c r="AG7" s="79" t="str">
        <f t="shared" si="23"/>
        <v>A</v>
      </c>
      <c r="AH7" s="77" t="str">
        <f t="shared" si="23"/>
        <v>A</v>
      </c>
      <c r="AI7" s="78" t="str">
        <f t="shared" si="23"/>
        <v>A</v>
      </c>
      <c r="AJ7" s="79" t="str">
        <f t="shared" si="23"/>
        <v>A</v>
      </c>
      <c r="AK7" s="77" t="str">
        <f t="shared" si="23"/>
        <v>A</v>
      </c>
      <c r="AL7" s="78" t="str">
        <f t="shared" si="23"/>
        <v>A</v>
      </c>
      <c r="AM7" s="79" t="str">
        <f t="shared" si="23"/>
        <v>A</v>
      </c>
      <c r="AN7" s="77" t="str">
        <f t="shared" si="23"/>
        <v>A</v>
      </c>
      <c r="AO7" s="78" t="str">
        <f t="shared" si="23"/>
        <v>A</v>
      </c>
      <c r="AP7" s="80" t="str">
        <f t="shared" ref="AP7:AP30" si="24">IF(AND(($E7&lt;=AS$6-1),($F7&gt;=AP$6)),"A","")</f>
        <v>A</v>
      </c>
      <c r="AQ7" s="80" t="str">
        <f t="shared" ref="AQ7:BN17" si="25">IF(AND(($E7&lt;=AT$6-1),($F7&gt;=AQ$6)),"A","")</f>
        <v>A</v>
      </c>
      <c r="AR7" s="80" t="str">
        <f t="shared" si="25"/>
        <v>A</v>
      </c>
      <c r="AS7" s="80" t="str">
        <f t="shared" si="25"/>
        <v>A</v>
      </c>
      <c r="AT7" s="80" t="str">
        <f t="shared" si="25"/>
        <v>A</v>
      </c>
      <c r="AU7" s="80" t="str">
        <f t="shared" si="25"/>
        <v>A</v>
      </c>
      <c r="AV7" s="80" t="str">
        <f t="shared" si="25"/>
        <v>A</v>
      </c>
      <c r="AW7" s="80" t="str">
        <f t="shared" si="25"/>
        <v>A</v>
      </c>
      <c r="AX7" s="80" t="str">
        <f t="shared" si="25"/>
        <v>A</v>
      </c>
      <c r="AY7" s="80" t="str">
        <f t="shared" si="25"/>
        <v>A</v>
      </c>
      <c r="AZ7" s="80" t="str">
        <f t="shared" si="25"/>
        <v>A</v>
      </c>
      <c r="BA7" s="80" t="str">
        <f t="shared" si="25"/>
        <v>A</v>
      </c>
      <c r="BB7" s="80" t="str">
        <f t="shared" si="25"/>
        <v>A</v>
      </c>
      <c r="BC7" s="80" t="str">
        <f t="shared" si="25"/>
        <v>A</v>
      </c>
      <c r="BD7" s="80" t="str">
        <f t="shared" si="25"/>
        <v/>
      </c>
      <c r="BE7" s="80" t="str">
        <f t="shared" si="25"/>
        <v/>
      </c>
      <c r="BF7" s="80" t="str">
        <f t="shared" si="25"/>
        <v/>
      </c>
      <c r="BG7" s="80" t="str">
        <f t="shared" si="25"/>
        <v/>
      </c>
      <c r="BH7" s="80" t="str">
        <f t="shared" si="25"/>
        <v/>
      </c>
      <c r="BI7" s="80" t="str">
        <f t="shared" si="25"/>
        <v/>
      </c>
      <c r="BJ7" s="80" t="str">
        <f t="shared" si="25"/>
        <v/>
      </c>
      <c r="BK7" s="80" t="str">
        <f t="shared" si="25"/>
        <v/>
      </c>
      <c r="BL7" s="80" t="str">
        <f t="shared" si="25"/>
        <v/>
      </c>
      <c r="BM7" s="80" t="str">
        <f t="shared" si="25"/>
        <v/>
      </c>
      <c r="BN7" s="80" t="str">
        <f t="shared" si="25"/>
        <v/>
      </c>
    </row>
    <row r="8" spans="1:66" ht="36" customHeight="1" x14ac:dyDescent="0.35">
      <c r="B8" s="75" t="s">
        <v>152</v>
      </c>
      <c r="C8" s="74" t="s">
        <v>153</v>
      </c>
      <c r="D8" s="102" t="s">
        <v>55</v>
      </c>
      <c r="E8" s="103">
        <v>46082</v>
      </c>
      <c r="F8" s="104">
        <v>46813</v>
      </c>
      <c r="G8" s="77" t="str">
        <f t="shared" ref="G8:AO15" si="26">IF(AND(($E8&lt;=H$6-1),($F8&gt;=G$6)),"A","")</f>
        <v>A</v>
      </c>
      <c r="H8" s="78" t="str">
        <f t="shared" si="26"/>
        <v>A</v>
      </c>
      <c r="I8" s="79" t="str">
        <f t="shared" si="26"/>
        <v>A</v>
      </c>
      <c r="J8" s="77" t="str">
        <f t="shared" si="26"/>
        <v>A</v>
      </c>
      <c r="K8" s="78" t="str">
        <f t="shared" si="26"/>
        <v>A</v>
      </c>
      <c r="L8" s="79" t="str">
        <f t="shared" si="26"/>
        <v>A</v>
      </c>
      <c r="M8" s="77" t="str">
        <f t="shared" si="26"/>
        <v>A</v>
      </c>
      <c r="N8" s="78" t="str">
        <f t="shared" si="26"/>
        <v>A</v>
      </c>
      <c r="O8" s="79" t="str">
        <f t="shared" si="26"/>
        <v>A</v>
      </c>
      <c r="P8" s="77" t="str">
        <f t="shared" si="26"/>
        <v>A</v>
      </c>
      <c r="Q8" s="78" t="str">
        <f t="shared" si="26"/>
        <v>A</v>
      </c>
      <c r="R8" s="80" t="str">
        <f t="shared" si="26"/>
        <v>A</v>
      </c>
      <c r="S8" s="81" t="str">
        <f t="shared" si="26"/>
        <v>A</v>
      </c>
      <c r="T8" s="78" t="str">
        <f t="shared" si="26"/>
        <v>A</v>
      </c>
      <c r="U8" s="79" t="str">
        <f t="shared" si="26"/>
        <v>A</v>
      </c>
      <c r="V8" s="77" t="str">
        <f t="shared" si="26"/>
        <v>A</v>
      </c>
      <c r="W8" s="78" t="str">
        <f t="shared" si="26"/>
        <v>A</v>
      </c>
      <c r="X8" s="79" t="str">
        <f t="shared" si="26"/>
        <v>A</v>
      </c>
      <c r="Y8" s="77" t="str">
        <f t="shared" si="26"/>
        <v>A</v>
      </c>
      <c r="Z8" s="78" t="str">
        <f t="shared" si="26"/>
        <v>A</v>
      </c>
      <c r="AA8" s="79" t="str">
        <f t="shared" si="26"/>
        <v>A</v>
      </c>
      <c r="AB8" s="77" t="str">
        <f t="shared" si="26"/>
        <v>A</v>
      </c>
      <c r="AC8" s="78" t="str">
        <f t="shared" si="26"/>
        <v>A</v>
      </c>
      <c r="AD8" s="80" t="str">
        <f t="shared" si="26"/>
        <v>A</v>
      </c>
      <c r="AE8" s="81" t="str">
        <f t="shared" si="26"/>
        <v>A</v>
      </c>
      <c r="AF8" s="78" t="str">
        <f t="shared" si="26"/>
        <v/>
      </c>
      <c r="AG8" s="79" t="str">
        <f t="shared" si="26"/>
        <v/>
      </c>
      <c r="AH8" s="77" t="str">
        <f t="shared" si="26"/>
        <v/>
      </c>
      <c r="AI8" s="78" t="str">
        <f t="shared" si="26"/>
        <v/>
      </c>
      <c r="AJ8" s="79" t="str">
        <f t="shared" si="26"/>
        <v/>
      </c>
      <c r="AK8" s="77" t="str">
        <f t="shared" si="26"/>
        <v/>
      </c>
      <c r="AL8" s="78" t="str">
        <f t="shared" si="26"/>
        <v/>
      </c>
      <c r="AM8" s="79" t="str">
        <f t="shared" si="26"/>
        <v/>
      </c>
      <c r="AN8" s="77" t="str">
        <f t="shared" si="26"/>
        <v/>
      </c>
      <c r="AO8" s="78" t="str">
        <f t="shared" si="26"/>
        <v/>
      </c>
      <c r="AP8" s="80" t="str">
        <f t="shared" si="24"/>
        <v/>
      </c>
      <c r="AQ8" s="80" t="str">
        <f t="shared" si="25"/>
        <v/>
      </c>
      <c r="AR8" s="80" t="str">
        <f t="shared" si="25"/>
        <v/>
      </c>
      <c r="AS8" s="80" t="str">
        <f t="shared" si="25"/>
        <v/>
      </c>
      <c r="AT8" s="80" t="str">
        <f t="shared" si="25"/>
        <v/>
      </c>
      <c r="AU8" s="80" t="str">
        <f t="shared" si="25"/>
        <v/>
      </c>
      <c r="AV8" s="80" t="str">
        <f t="shared" si="25"/>
        <v/>
      </c>
      <c r="AW8" s="80" t="str">
        <f t="shared" si="25"/>
        <v/>
      </c>
      <c r="AX8" s="80" t="str">
        <f t="shared" si="25"/>
        <v/>
      </c>
      <c r="AY8" s="80" t="str">
        <f t="shared" si="25"/>
        <v/>
      </c>
      <c r="AZ8" s="80" t="str">
        <f t="shared" si="25"/>
        <v/>
      </c>
      <c r="BA8" s="80" t="str">
        <f t="shared" si="25"/>
        <v/>
      </c>
      <c r="BB8" s="80" t="str">
        <f t="shared" si="25"/>
        <v/>
      </c>
      <c r="BC8" s="80" t="str">
        <f t="shared" si="25"/>
        <v/>
      </c>
      <c r="BD8" s="80" t="str">
        <f t="shared" si="25"/>
        <v/>
      </c>
      <c r="BE8" s="80" t="str">
        <f t="shared" si="25"/>
        <v/>
      </c>
      <c r="BF8" s="80" t="str">
        <f t="shared" si="25"/>
        <v/>
      </c>
      <c r="BG8" s="80" t="str">
        <f t="shared" si="25"/>
        <v/>
      </c>
      <c r="BH8" s="80" t="str">
        <f t="shared" si="25"/>
        <v/>
      </c>
      <c r="BI8" s="80" t="str">
        <f t="shared" si="25"/>
        <v/>
      </c>
      <c r="BJ8" s="80" t="str">
        <f t="shared" si="25"/>
        <v/>
      </c>
      <c r="BK8" s="80" t="str">
        <f t="shared" si="25"/>
        <v/>
      </c>
      <c r="BL8" s="80" t="str">
        <f t="shared" si="25"/>
        <v/>
      </c>
      <c r="BM8" s="80" t="str">
        <f t="shared" si="25"/>
        <v/>
      </c>
      <c r="BN8" s="80" t="str">
        <f t="shared" si="25"/>
        <v/>
      </c>
    </row>
    <row r="9" spans="1:66" ht="51.75" customHeight="1" x14ac:dyDescent="0.35">
      <c r="B9" s="75" t="s">
        <v>155</v>
      </c>
      <c r="C9" s="74" t="s">
        <v>89</v>
      </c>
      <c r="D9" s="102" t="s">
        <v>55</v>
      </c>
      <c r="E9" s="103">
        <v>46082</v>
      </c>
      <c r="F9" s="104">
        <v>46447</v>
      </c>
      <c r="G9" s="77" t="str">
        <f t="shared" si="26"/>
        <v>A</v>
      </c>
      <c r="H9" s="78" t="str">
        <f t="shared" si="26"/>
        <v>A</v>
      </c>
      <c r="I9" s="79" t="str">
        <f t="shared" si="26"/>
        <v>A</v>
      </c>
      <c r="J9" s="77" t="str">
        <f t="shared" si="26"/>
        <v>A</v>
      </c>
      <c r="K9" s="78" t="str">
        <f t="shared" si="26"/>
        <v>A</v>
      </c>
      <c r="L9" s="79" t="str">
        <f t="shared" si="26"/>
        <v>A</v>
      </c>
      <c r="M9" s="77" t="str">
        <f t="shared" si="26"/>
        <v>A</v>
      </c>
      <c r="N9" s="78" t="str">
        <f t="shared" si="26"/>
        <v>A</v>
      </c>
      <c r="O9" s="79" t="str">
        <f t="shared" si="26"/>
        <v>A</v>
      </c>
      <c r="P9" s="77" t="str">
        <f t="shared" si="26"/>
        <v>A</v>
      </c>
      <c r="Q9" s="78" t="str">
        <f t="shared" si="26"/>
        <v>A</v>
      </c>
      <c r="R9" s="80" t="str">
        <f t="shared" si="26"/>
        <v>A</v>
      </c>
      <c r="S9" s="81" t="str">
        <f t="shared" si="26"/>
        <v>A</v>
      </c>
      <c r="T9" s="78" t="str">
        <f t="shared" si="26"/>
        <v/>
      </c>
      <c r="U9" s="79" t="str">
        <f t="shared" si="26"/>
        <v/>
      </c>
      <c r="V9" s="77" t="str">
        <f t="shared" si="26"/>
        <v/>
      </c>
      <c r="W9" s="78" t="str">
        <f t="shared" si="26"/>
        <v/>
      </c>
      <c r="X9" s="79" t="str">
        <f t="shared" si="26"/>
        <v/>
      </c>
      <c r="Y9" s="77" t="str">
        <f t="shared" si="26"/>
        <v/>
      </c>
      <c r="Z9" s="78" t="str">
        <f t="shared" si="26"/>
        <v/>
      </c>
      <c r="AA9" s="79" t="str">
        <f t="shared" si="26"/>
        <v/>
      </c>
      <c r="AB9" s="77" t="str">
        <f t="shared" si="26"/>
        <v/>
      </c>
      <c r="AC9" s="78" t="str">
        <f t="shared" si="26"/>
        <v/>
      </c>
      <c r="AD9" s="80" t="str">
        <f t="shared" si="26"/>
        <v/>
      </c>
      <c r="AE9" s="81" t="str">
        <f t="shared" si="26"/>
        <v/>
      </c>
      <c r="AF9" s="78" t="str">
        <f t="shared" si="26"/>
        <v/>
      </c>
      <c r="AG9" s="79" t="str">
        <f t="shared" si="26"/>
        <v/>
      </c>
      <c r="AH9" s="77" t="str">
        <f t="shared" si="26"/>
        <v/>
      </c>
      <c r="AI9" s="78" t="str">
        <f t="shared" si="26"/>
        <v/>
      </c>
      <c r="AJ9" s="79" t="str">
        <f t="shared" si="26"/>
        <v/>
      </c>
      <c r="AK9" s="77" t="str">
        <f t="shared" si="26"/>
        <v/>
      </c>
      <c r="AL9" s="78" t="str">
        <f t="shared" si="26"/>
        <v/>
      </c>
      <c r="AM9" s="79" t="str">
        <f t="shared" si="26"/>
        <v/>
      </c>
      <c r="AN9" s="77" t="str">
        <f t="shared" si="26"/>
        <v/>
      </c>
      <c r="AO9" s="78" t="str">
        <f t="shared" si="26"/>
        <v/>
      </c>
      <c r="AP9" s="80" t="str">
        <f t="shared" si="24"/>
        <v/>
      </c>
      <c r="AQ9" s="80" t="str">
        <f t="shared" si="25"/>
        <v/>
      </c>
      <c r="AR9" s="80" t="str">
        <f t="shared" si="25"/>
        <v/>
      </c>
      <c r="AS9" s="80" t="str">
        <f t="shared" si="25"/>
        <v/>
      </c>
      <c r="AT9" s="80" t="str">
        <f t="shared" si="25"/>
        <v/>
      </c>
      <c r="AU9" s="80" t="str">
        <f t="shared" si="25"/>
        <v/>
      </c>
      <c r="AV9" s="80" t="str">
        <f t="shared" si="25"/>
        <v/>
      </c>
      <c r="AW9" s="80" t="str">
        <f t="shared" si="25"/>
        <v/>
      </c>
      <c r="AX9" s="80" t="str">
        <f t="shared" si="25"/>
        <v/>
      </c>
      <c r="AY9" s="80" t="str">
        <f t="shared" si="25"/>
        <v/>
      </c>
      <c r="AZ9" s="80" t="str">
        <f t="shared" si="25"/>
        <v/>
      </c>
      <c r="BA9" s="80" t="str">
        <f t="shared" si="25"/>
        <v/>
      </c>
      <c r="BB9" s="80" t="str">
        <f t="shared" si="25"/>
        <v/>
      </c>
      <c r="BC9" s="80" t="str">
        <f t="shared" si="25"/>
        <v/>
      </c>
      <c r="BD9" s="80" t="str">
        <f t="shared" si="25"/>
        <v/>
      </c>
      <c r="BE9" s="80" t="str">
        <f t="shared" si="25"/>
        <v/>
      </c>
      <c r="BF9" s="80" t="str">
        <f t="shared" si="25"/>
        <v/>
      </c>
      <c r="BG9" s="80" t="str">
        <f t="shared" si="25"/>
        <v/>
      </c>
      <c r="BH9" s="80" t="str">
        <f t="shared" si="25"/>
        <v/>
      </c>
      <c r="BI9" s="80" t="str">
        <f t="shared" si="25"/>
        <v/>
      </c>
      <c r="BJ9" s="80" t="str">
        <f t="shared" si="25"/>
        <v/>
      </c>
      <c r="BK9" s="80" t="str">
        <f t="shared" si="25"/>
        <v/>
      </c>
      <c r="BL9" s="80" t="str">
        <f t="shared" si="25"/>
        <v/>
      </c>
      <c r="BM9" s="80" t="str">
        <f t="shared" si="25"/>
        <v/>
      </c>
      <c r="BN9" s="80" t="str">
        <f t="shared" si="25"/>
        <v/>
      </c>
    </row>
    <row r="10" spans="1:66" ht="30.75" customHeight="1" x14ac:dyDescent="0.35">
      <c r="B10" s="75" t="s">
        <v>63</v>
      </c>
      <c r="C10" s="74" t="s">
        <v>100</v>
      </c>
      <c r="D10" s="102" t="s">
        <v>50</v>
      </c>
      <c r="E10" s="103">
        <v>46082</v>
      </c>
      <c r="F10" s="104">
        <v>47178</v>
      </c>
      <c r="G10" s="77" t="str">
        <f t="shared" si="26"/>
        <v>A</v>
      </c>
      <c r="H10" s="78" t="str">
        <f t="shared" si="26"/>
        <v>A</v>
      </c>
      <c r="I10" s="79" t="str">
        <f t="shared" si="26"/>
        <v>A</v>
      </c>
      <c r="J10" s="77" t="str">
        <f t="shared" si="26"/>
        <v>A</v>
      </c>
      <c r="K10" s="78" t="str">
        <f t="shared" si="26"/>
        <v>A</v>
      </c>
      <c r="L10" s="79" t="str">
        <f t="shared" si="26"/>
        <v>A</v>
      </c>
      <c r="M10" s="77" t="str">
        <f t="shared" si="26"/>
        <v>A</v>
      </c>
      <c r="N10" s="78" t="str">
        <f t="shared" si="26"/>
        <v>A</v>
      </c>
      <c r="O10" s="79" t="str">
        <f t="shared" si="26"/>
        <v>A</v>
      </c>
      <c r="P10" s="77" t="str">
        <f t="shared" si="26"/>
        <v>A</v>
      </c>
      <c r="Q10" s="78" t="str">
        <f t="shared" si="26"/>
        <v>A</v>
      </c>
      <c r="R10" s="80" t="str">
        <f t="shared" si="26"/>
        <v>A</v>
      </c>
      <c r="S10" s="81" t="str">
        <f t="shared" si="26"/>
        <v>A</v>
      </c>
      <c r="T10" s="78" t="str">
        <f t="shared" si="26"/>
        <v>A</v>
      </c>
      <c r="U10" s="79" t="str">
        <f t="shared" si="26"/>
        <v>A</v>
      </c>
      <c r="V10" s="77" t="str">
        <f t="shared" si="26"/>
        <v>A</v>
      </c>
      <c r="W10" s="78" t="str">
        <f t="shared" si="26"/>
        <v>A</v>
      </c>
      <c r="X10" s="79" t="str">
        <f t="shared" si="26"/>
        <v>A</v>
      </c>
      <c r="Y10" s="77" t="str">
        <f t="shared" si="26"/>
        <v>A</v>
      </c>
      <c r="Z10" s="78" t="str">
        <f t="shared" si="26"/>
        <v>A</v>
      </c>
      <c r="AA10" s="79" t="str">
        <f t="shared" si="26"/>
        <v>A</v>
      </c>
      <c r="AB10" s="77" t="str">
        <f t="shared" si="26"/>
        <v>A</v>
      </c>
      <c r="AC10" s="78" t="str">
        <f t="shared" si="26"/>
        <v>A</v>
      </c>
      <c r="AD10" s="80" t="str">
        <f t="shared" si="26"/>
        <v>A</v>
      </c>
      <c r="AE10" s="81" t="str">
        <f t="shared" si="26"/>
        <v>A</v>
      </c>
      <c r="AF10" s="78" t="str">
        <f t="shared" si="26"/>
        <v>A</v>
      </c>
      <c r="AG10" s="79" t="str">
        <f t="shared" si="26"/>
        <v>A</v>
      </c>
      <c r="AH10" s="77" t="str">
        <f t="shared" si="26"/>
        <v>A</v>
      </c>
      <c r="AI10" s="78" t="str">
        <f t="shared" si="26"/>
        <v>A</v>
      </c>
      <c r="AJ10" s="79" t="str">
        <f t="shared" si="26"/>
        <v>A</v>
      </c>
      <c r="AK10" s="77" t="str">
        <f t="shared" si="26"/>
        <v>A</v>
      </c>
      <c r="AL10" s="78" t="str">
        <f t="shared" si="26"/>
        <v>A</v>
      </c>
      <c r="AM10" s="79" t="str">
        <f t="shared" si="26"/>
        <v>A</v>
      </c>
      <c r="AN10" s="77" t="str">
        <f t="shared" si="26"/>
        <v>A</v>
      </c>
      <c r="AO10" s="78" t="str">
        <f t="shared" si="26"/>
        <v>A</v>
      </c>
      <c r="AP10" s="80" t="str">
        <f t="shared" si="24"/>
        <v>A</v>
      </c>
      <c r="AQ10" s="80" t="str">
        <f t="shared" si="25"/>
        <v>A</v>
      </c>
      <c r="AR10" s="80" t="str">
        <f t="shared" si="25"/>
        <v/>
      </c>
      <c r="AS10" s="80" t="str">
        <f t="shared" si="25"/>
        <v/>
      </c>
      <c r="AT10" s="80" t="str">
        <f t="shared" si="25"/>
        <v/>
      </c>
      <c r="AU10" s="80" t="str">
        <f t="shared" si="25"/>
        <v/>
      </c>
      <c r="AV10" s="80" t="str">
        <f t="shared" si="25"/>
        <v/>
      </c>
      <c r="AW10" s="80" t="str">
        <f t="shared" si="25"/>
        <v/>
      </c>
      <c r="AX10" s="80" t="str">
        <f t="shared" si="25"/>
        <v/>
      </c>
      <c r="AY10" s="80" t="str">
        <f t="shared" si="25"/>
        <v/>
      </c>
      <c r="AZ10" s="80" t="str">
        <f t="shared" si="25"/>
        <v/>
      </c>
      <c r="BA10" s="80" t="str">
        <f t="shared" si="25"/>
        <v/>
      </c>
      <c r="BB10" s="80" t="str">
        <f t="shared" si="25"/>
        <v/>
      </c>
      <c r="BC10" s="80" t="str">
        <f t="shared" si="25"/>
        <v/>
      </c>
      <c r="BD10" s="80" t="str">
        <f t="shared" si="25"/>
        <v/>
      </c>
      <c r="BE10" s="80" t="str">
        <f t="shared" si="25"/>
        <v/>
      </c>
      <c r="BF10" s="80" t="str">
        <f t="shared" si="25"/>
        <v/>
      </c>
      <c r="BG10" s="80" t="str">
        <f t="shared" si="25"/>
        <v/>
      </c>
      <c r="BH10" s="80" t="str">
        <f t="shared" si="25"/>
        <v/>
      </c>
      <c r="BI10" s="80" t="str">
        <f t="shared" si="25"/>
        <v/>
      </c>
      <c r="BJ10" s="80" t="str">
        <f t="shared" si="25"/>
        <v/>
      </c>
      <c r="BK10" s="80" t="str">
        <f t="shared" si="25"/>
        <v/>
      </c>
      <c r="BL10" s="80" t="str">
        <f t="shared" si="25"/>
        <v/>
      </c>
      <c r="BM10" s="80" t="str">
        <f t="shared" si="25"/>
        <v/>
      </c>
      <c r="BN10" s="80" t="str">
        <f t="shared" si="25"/>
        <v/>
      </c>
    </row>
    <row r="11" spans="1:66" ht="30.75" customHeight="1" x14ac:dyDescent="0.35">
      <c r="B11" s="75" t="s">
        <v>64</v>
      </c>
      <c r="C11" s="74" t="s">
        <v>90</v>
      </c>
      <c r="D11" s="102" t="s">
        <v>52</v>
      </c>
      <c r="E11" s="103">
        <v>46447</v>
      </c>
      <c r="F11" s="104">
        <v>46813</v>
      </c>
      <c r="G11" s="77" t="str">
        <f t="shared" si="26"/>
        <v/>
      </c>
      <c r="H11" s="78" t="str">
        <f t="shared" si="26"/>
        <v/>
      </c>
      <c r="I11" s="79" t="str">
        <f t="shared" si="26"/>
        <v/>
      </c>
      <c r="J11" s="77" t="str">
        <f t="shared" si="26"/>
        <v/>
      </c>
      <c r="K11" s="78" t="str">
        <f t="shared" si="26"/>
        <v/>
      </c>
      <c r="L11" s="79" t="str">
        <f t="shared" si="26"/>
        <v/>
      </c>
      <c r="M11" s="77" t="str">
        <f t="shared" si="26"/>
        <v/>
      </c>
      <c r="N11" s="78" t="str">
        <f t="shared" si="26"/>
        <v/>
      </c>
      <c r="O11" s="79" t="str">
        <f t="shared" si="26"/>
        <v/>
      </c>
      <c r="P11" s="77" t="str">
        <f t="shared" si="26"/>
        <v/>
      </c>
      <c r="Q11" s="78" t="str">
        <f t="shared" si="26"/>
        <v/>
      </c>
      <c r="R11" s="80" t="str">
        <f t="shared" si="26"/>
        <v/>
      </c>
      <c r="S11" s="81" t="str">
        <f t="shared" si="26"/>
        <v>A</v>
      </c>
      <c r="T11" s="78" t="str">
        <f t="shared" si="26"/>
        <v>A</v>
      </c>
      <c r="U11" s="79" t="str">
        <f t="shared" si="26"/>
        <v>A</v>
      </c>
      <c r="V11" s="77" t="str">
        <f t="shared" si="26"/>
        <v>A</v>
      </c>
      <c r="W11" s="78" t="str">
        <f t="shared" si="26"/>
        <v>A</v>
      </c>
      <c r="X11" s="79" t="str">
        <f t="shared" si="26"/>
        <v>A</v>
      </c>
      <c r="Y11" s="77" t="str">
        <f t="shared" si="26"/>
        <v>A</v>
      </c>
      <c r="Z11" s="78" t="str">
        <f t="shared" si="26"/>
        <v>A</v>
      </c>
      <c r="AA11" s="79" t="str">
        <f t="shared" si="26"/>
        <v>A</v>
      </c>
      <c r="AB11" s="77" t="str">
        <f t="shared" si="26"/>
        <v>A</v>
      </c>
      <c r="AC11" s="78" t="str">
        <f t="shared" si="26"/>
        <v>A</v>
      </c>
      <c r="AD11" s="80" t="str">
        <f t="shared" si="26"/>
        <v>A</v>
      </c>
      <c r="AE11" s="81" t="str">
        <f t="shared" si="26"/>
        <v>A</v>
      </c>
      <c r="AF11" s="78" t="str">
        <f t="shared" si="26"/>
        <v/>
      </c>
      <c r="AG11" s="79" t="str">
        <f t="shared" si="26"/>
        <v/>
      </c>
      <c r="AH11" s="77" t="str">
        <f t="shared" si="26"/>
        <v/>
      </c>
      <c r="AI11" s="78" t="str">
        <f t="shared" si="26"/>
        <v/>
      </c>
      <c r="AJ11" s="79" t="str">
        <f t="shared" si="26"/>
        <v/>
      </c>
      <c r="AK11" s="77" t="str">
        <f t="shared" si="26"/>
        <v/>
      </c>
      <c r="AL11" s="78" t="str">
        <f t="shared" si="26"/>
        <v/>
      </c>
      <c r="AM11" s="79" t="str">
        <f t="shared" si="26"/>
        <v/>
      </c>
      <c r="AN11" s="77" t="str">
        <f t="shared" si="26"/>
        <v/>
      </c>
      <c r="AO11" s="78" t="str">
        <f t="shared" si="26"/>
        <v/>
      </c>
      <c r="AP11" s="80" t="str">
        <f t="shared" si="24"/>
        <v/>
      </c>
      <c r="AQ11" s="80" t="str">
        <f t="shared" si="25"/>
        <v/>
      </c>
      <c r="AR11" s="80" t="str">
        <f t="shared" si="25"/>
        <v/>
      </c>
      <c r="AS11" s="80" t="str">
        <f t="shared" si="25"/>
        <v/>
      </c>
      <c r="AT11" s="80" t="str">
        <f t="shared" si="25"/>
        <v/>
      </c>
      <c r="AU11" s="80" t="str">
        <f t="shared" si="25"/>
        <v/>
      </c>
      <c r="AV11" s="80" t="str">
        <f t="shared" si="25"/>
        <v/>
      </c>
      <c r="AW11" s="80" t="str">
        <f t="shared" si="25"/>
        <v/>
      </c>
      <c r="AX11" s="80" t="str">
        <f t="shared" si="25"/>
        <v/>
      </c>
      <c r="AY11" s="80" t="str">
        <f t="shared" si="25"/>
        <v/>
      </c>
      <c r="AZ11" s="80" t="str">
        <f t="shared" si="25"/>
        <v/>
      </c>
      <c r="BA11" s="80" t="str">
        <f t="shared" si="25"/>
        <v/>
      </c>
      <c r="BB11" s="80" t="str">
        <f t="shared" si="25"/>
        <v/>
      </c>
      <c r="BC11" s="80" t="str">
        <f t="shared" si="25"/>
        <v/>
      </c>
      <c r="BD11" s="80" t="str">
        <f t="shared" si="25"/>
        <v/>
      </c>
      <c r="BE11" s="80" t="str">
        <f t="shared" si="25"/>
        <v/>
      </c>
      <c r="BF11" s="80" t="str">
        <f t="shared" si="25"/>
        <v/>
      </c>
      <c r="BG11" s="80" t="str">
        <f t="shared" si="25"/>
        <v/>
      </c>
      <c r="BH11" s="80" t="str">
        <f t="shared" si="25"/>
        <v/>
      </c>
      <c r="BI11" s="80" t="str">
        <f t="shared" si="25"/>
        <v/>
      </c>
      <c r="BJ11" s="80" t="str">
        <f t="shared" si="25"/>
        <v/>
      </c>
      <c r="BK11" s="80" t="str">
        <f t="shared" si="25"/>
        <v/>
      </c>
      <c r="BL11" s="80" t="str">
        <f t="shared" si="25"/>
        <v/>
      </c>
      <c r="BM11" s="80" t="str">
        <f t="shared" si="25"/>
        <v/>
      </c>
      <c r="BN11" s="80" t="str">
        <f t="shared" si="25"/>
        <v/>
      </c>
    </row>
    <row r="12" spans="1:66" ht="30.75" customHeight="1" x14ac:dyDescent="0.35">
      <c r="B12" s="75" t="s">
        <v>65</v>
      </c>
      <c r="C12" s="74" t="s">
        <v>88</v>
      </c>
      <c r="D12" s="102" t="s">
        <v>55</v>
      </c>
      <c r="E12" s="103">
        <v>46082</v>
      </c>
      <c r="F12" s="104">
        <v>46447</v>
      </c>
      <c r="G12" s="77" t="str">
        <f t="shared" si="26"/>
        <v>A</v>
      </c>
      <c r="H12" s="78" t="str">
        <f t="shared" si="26"/>
        <v>A</v>
      </c>
      <c r="I12" s="79" t="str">
        <f t="shared" si="26"/>
        <v>A</v>
      </c>
      <c r="J12" s="77" t="str">
        <f t="shared" si="26"/>
        <v>A</v>
      </c>
      <c r="K12" s="78" t="str">
        <f t="shared" si="26"/>
        <v>A</v>
      </c>
      <c r="L12" s="79" t="str">
        <f t="shared" si="26"/>
        <v>A</v>
      </c>
      <c r="M12" s="77" t="str">
        <f t="shared" si="26"/>
        <v>A</v>
      </c>
      <c r="N12" s="78" t="str">
        <f t="shared" si="26"/>
        <v>A</v>
      </c>
      <c r="O12" s="79" t="str">
        <f t="shared" si="26"/>
        <v>A</v>
      </c>
      <c r="P12" s="77" t="str">
        <f t="shared" si="26"/>
        <v>A</v>
      </c>
      <c r="Q12" s="78" t="str">
        <f t="shared" si="26"/>
        <v>A</v>
      </c>
      <c r="R12" s="80" t="str">
        <f t="shared" si="26"/>
        <v>A</v>
      </c>
      <c r="S12" s="81" t="str">
        <f t="shared" si="26"/>
        <v>A</v>
      </c>
      <c r="T12" s="78" t="str">
        <f t="shared" si="26"/>
        <v/>
      </c>
      <c r="U12" s="79" t="str">
        <f t="shared" si="26"/>
        <v/>
      </c>
      <c r="V12" s="77" t="str">
        <f t="shared" si="26"/>
        <v/>
      </c>
      <c r="W12" s="78" t="str">
        <f t="shared" si="26"/>
        <v/>
      </c>
      <c r="X12" s="79" t="str">
        <f t="shared" si="26"/>
        <v/>
      </c>
      <c r="Y12" s="77" t="str">
        <f t="shared" si="26"/>
        <v/>
      </c>
      <c r="Z12" s="78" t="str">
        <f t="shared" si="26"/>
        <v/>
      </c>
      <c r="AA12" s="79" t="str">
        <f t="shared" si="26"/>
        <v/>
      </c>
      <c r="AB12" s="77" t="str">
        <f t="shared" si="26"/>
        <v/>
      </c>
      <c r="AC12" s="78" t="str">
        <f t="shared" si="26"/>
        <v/>
      </c>
      <c r="AD12" s="80" t="str">
        <f t="shared" si="26"/>
        <v/>
      </c>
      <c r="AE12" s="81" t="str">
        <f t="shared" si="26"/>
        <v/>
      </c>
      <c r="AF12" s="78" t="str">
        <f t="shared" si="26"/>
        <v/>
      </c>
      <c r="AG12" s="79" t="str">
        <f t="shared" si="26"/>
        <v/>
      </c>
      <c r="AH12" s="77" t="str">
        <f t="shared" si="26"/>
        <v/>
      </c>
      <c r="AI12" s="78" t="str">
        <f t="shared" si="26"/>
        <v/>
      </c>
      <c r="AJ12" s="79" t="str">
        <f t="shared" si="26"/>
        <v/>
      </c>
      <c r="AK12" s="77" t="str">
        <f t="shared" si="26"/>
        <v/>
      </c>
      <c r="AL12" s="78" t="str">
        <f t="shared" si="26"/>
        <v/>
      </c>
      <c r="AM12" s="79" t="str">
        <f t="shared" si="26"/>
        <v/>
      </c>
      <c r="AN12" s="77" t="str">
        <f t="shared" si="26"/>
        <v/>
      </c>
      <c r="AO12" s="78" t="str">
        <f t="shared" si="26"/>
        <v/>
      </c>
      <c r="AP12" s="80" t="str">
        <f t="shared" si="24"/>
        <v/>
      </c>
      <c r="AQ12" s="80" t="str">
        <f t="shared" si="25"/>
        <v/>
      </c>
      <c r="AR12" s="80" t="str">
        <f t="shared" si="25"/>
        <v/>
      </c>
      <c r="AS12" s="80" t="str">
        <f t="shared" si="25"/>
        <v/>
      </c>
      <c r="AT12" s="80" t="str">
        <f t="shared" si="25"/>
        <v/>
      </c>
      <c r="AU12" s="80" t="str">
        <f t="shared" si="25"/>
        <v/>
      </c>
      <c r="AV12" s="80" t="str">
        <f t="shared" si="25"/>
        <v/>
      </c>
      <c r="AW12" s="80" t="str">
        <f t="shared" si="25"/>
        <v/>
      </c>
      <c r="AX12" s="80" t="str">
        <f t="shared" si="25"/>
        <v/>
      </c>
      <c r="AY12" s="80" t="str">
        <f t="shared" si="25"/>
        <v/>
      </c>
      <c r="AZ12" s="80" t="str">
        <f t="shared" si="25"/>
        <v/>
      </c>
      <c r="BA12" s="80" t="str">
        <f t="shared" si="25"/>
        <v/>
      </c>
      <c r="BB12" s="80" t="str">
        <f t="shared" si="25"/>
        <v/>
      </c>
      <c r="BC12" s="80" t="str">
        <f t="shared" si="25"/>
        <v/>
      </c>
      <c r="BD12" s="80" t="str">
        <f t="shared" si="25"/>
        <v/>
      </c>
      <c r="BE12" s="80" t="str">
        <f t="shared" si="25"/>
        <v/>
      </c>
      <c r="BF12" s="80" t="str">
        <f t="shared" si="25"/>
        <v/>
      </c>
      <c r="BG12" s="80" t="str">
        <f t="shared" si="25"/>
        <v/>
      </c>
      <c r="BH12" s="80" t="str">
        <f t="shared" si="25"/>
        <v/>
      </c>
      <c r="BI12" s="80" t="str">
        <f t="shared" si="25"/>
        <v/>
      </c>
      <c r="BJ12" s="80" t="str">
        <f t="shared" si="25"/>
        <v/>
      </c>
      <c r="BK12" s="80" t="str">
        <f t="shared" si="25"/>
        <v/>
      </c>
      <c r="BL12" s="80" t="str">
        <f t="shared" si="25"/>
        <v/>
      </c>
      <c r="BM12" s="80" t="str">
        <f t="shared" si="25"/>
        <v/>
      </c>
      <c r="BN12" s="80" t="str">
        <f t="shared" si="25"/>
        <v/>
      </c>
    </row>
    <row r="13" spans="1:66" ht="30.75" customHeight="1" x14ac:dyDescent="0.35">
      <c r="B13" s="75" t="s">
        <v>66</v>
      </c>
      <c r="C13" s="74" t="s">
        <v>88</v>
      </c>
      <c r="D13" s="102" t="s">
        <v>50</v>
      </c>
      <c r="E13" s="103">
        <v>45717</v>
      </c>
      <c r="F13" s="104">
        <v>46082</v>
      </c>
      <c r="G13" s="77" t="str">
        <f t="shared" si="26"/>
        <v>A</v>
      </c>
      <c r="H13" s="78" t="str">
        <f t="shared" si="26"/>
        <v/>
      </c>
      <c r="I13" s="79" t="str">
        <f t="shared" si="26"/>
        <v/>
      </c>
      <c r="J13" s="77" t="str">
        <f t="shared" si="26"/>
        <v/>
      </c>
      <c r="K13" s="78" t="str">
        <f t="shared" si="26"/>
        <v/>
      </c>
      <c r="L13" s="79" t="str">
        <f t="shared" si="26"/>
        <v/>
      </c>
      <c r="M13" s="77" t="str">
        <f t="shared" si="26"/>
        <v/>
      </c>
      <c r="N13" s="78" t="str">
        <f t="shared" si="26"/>
        <v/>
      </c>
      <c r="O13" s="79" t="str">
        <f t="shared" si="26"/>
        <v/>
      </c>
      <c r="P13" s="77" t="str">
        <f t="shared" si="26"/>
        <v/>
      </c>
      <c r="Q13" s="78" t="str">
        <f t="shared" si="26"/>
        <v/>
      </c>
      <c r="R13" s="80" t="str">
        <f t="shared" si="26"/>
        <v/>
      </c>
      <c r="S13" s="81" t="str">
        <f t="shared" si="26"/>
        <v/>
      </c>
      <c r="T13" s="78" t="str">
        <f t="shared" si="26"/>
        <v/>
      </c>
      <c r="U13" s="79" t="str">
        <f t="shared" si="26"/>
        <v/>
      </c>
      <c r="V13" s="77" t="str">
        <f t="shared" si="26"/>
        <v/>
      </c>
      <c r="W13" s="78" t="str">
        <f t="shared" si="26"/>
        <v/>
      </c>
      <c r="X13" s="79" t="str">
        <f t="shared" si="26"/>
        <v/>
      </c>
      <c r="Y13" s="77" t="str">
        <f t="shared" si="26"/>
        <v/>
      </c>
      <c r="Z13" s="78" t="str">
        <f t="shared" si="26"/>
        <v/>
      </c>
      <c r="AA13" s="79" t="str">
        <f t="shared" si="26"/>
        <v/>
      </c>
      <c r="AB13" s="77" t="str">
        <f t="shared" si="26"/>
        <v/>
      </c>
      <c r="AC13" s="78" t="str">
        <f t="shared" si="26"/>
        <v/>
      </c>
      <c r="AD13" s="80" t="str">
        <f t="shared" si="26"/>
        <v/>
      </c>
      <c r="AE13" s="81" t="str">
        <f t="shared" si="26"/>
        <v/>
      </c>
      <c r="AF13" s="78" t="str">
        <f t="shared" si="26"/>
        <v/>
      </c>
      <c r="AG13" s="79" t="str">
        <f t="shared" si="26"/>
        <v/>
      </c>
      <c r="AH13" s="77" t="str">
        <f t="shared" si="26"/>
        <v/>
      </c>
      <c r="AI13" s="78" t="str">
        <f t="shared" si="26"/>
        <v/>
      </c>
      <c r="AJ13" s="79" t="str">
        <f t="shared" si="26"/>
        <v/>
      </c>
      <c r="AK13" s="77" t="str">
        <f t="shared" si="26"/>
        <v/>
      </c>
      <c r="AL13" s="78" t="str">
        <f t="shared" si="26"/>
        <v/>
      </c>
      <c r="AM13" s="79" t="str">
        <f t="shared" si="26"/>
        <v/>
      </c>
      <c r="AN13" s="77" t="str">
        <f t="shared" si="26"/>
        <v/>
      </c>
      <c r="AO13" s="78" t="str">
        <f t="shared" si="26"/>
        <v/>
      </c>
      <c r="AP13" s="80" t="str">
        <f t="shared" si="24"/>
        <v/>
      </c>
      <c r="AQ13" s="80" t="str">
        <f t="shared" si="25"/>
        <v/>
      </c>
      <c r="AR13" s="80" t="str">
        <f t="shared" si="25"/>
        <v/>
      </c>
      <c r="AS13" s="80" t="str">
        <f t="shared" si="25"/>
        <v/>
      </c>
      <c r="AT13" s="80" t="str">
        <f t="shared" si="25"/>
        <v/>
      </c>
      <c r="AU13" s="80" t="str">
        <f t="shared" si="25"/>
        <v/>
      </c>
      <c r="AV13" s="80" t="str">
        <f t="shared" si="25"/>
        <v/>
      </c>
      <c r="AW13" s="80" t="str">
        <f t="shared" si="25"/>
        <v/>
      </c>
      <c r="AX13" s="80" t="str">
        <f t="shared" si="25"/>
        <v/>
      </c>
      <c r="AY13" s="80" t="str">
        <f t="shared" si="25"/>
        <v/>
      </c>
      <c r="AZ13" s="80" t="str">
        <f t="shared" si="25"/>
        <v/>
      </c>
      <c r="BA13" s="80" t="str">
        <f t="shared" si="25"/>
        <v/>
      </c>
      <c r="BB13" s="80" t="str">
        <f t="shared" si="25"/>
        <v/>
      </c>
      <c r="BC13" s="80" t="str">
        <f t="shared" si="25"/>
        <v/>
      </c>
      <c r="BD13" s="80" t="str">
        <f t="shared" si="25"/>
        <v/>
      </c>
      <c r="BE13" s="80" t="str">
        <f t="shared" si="25"/>
        <v/>
      </c>
      <c r="BF13" s="80" t="str">
        <f t="shared" si="25"/>
        <v/>
      </c>
      <c r="BG13" s="80" t="str">
        <f t="shared" si="25"/>
        <v/>
      </c>
      <c r="BH13" s="80" t="str">
        <f t="shared" si="25"/>
        <v/>
      </c>
      <c r="BI13" s="80" t="str">
        <f t="shared" si="25"/>
        <v/>
      </c>
      <c r="BJ13" s="80" t="str">
        <f t="shared" si="25"/>
        <v/>
      </c>
      <c r="BK13" s="80" t="str">
        <f t="shared" si="25"/>
        <v/>
      </c>
      <c r="BL13" s="80" t="str">
        <f t="shared" si="25"/>
        <v/>
      </c>
      <c r="BM13" s="80" t="str">
        <f t="shared" si="25"/>
        <v/>
      </c>
      <c r="BN13" s="80" t="str">
        <f t="shared" si="25"/>
        <v/>
      </c>
    </row>
    <row r="14" spans="1:66" ht="30.75" customHeight="1" x14ac:dyDescent="0.35">
      <c r="B14" s="76" t="s">
        <v>67</v>
      </c>
      <c r="C14" s="74" t="s">
        <v>89</v>
      </c>
      <c r="D14" s="102" t="s">
        <v>54</v>
      </c>
      <c r="E14" s="103">
        <v>46447</v>
      </c>
      <c r="F14" s="104">
        <v>46813</v>
      </c>
      <c r="G14" s="77" t="str">
        <f t="shared" si="26"/>
        <v/>
      </c>
      <c r="H14" s="78" t="str">
        <f t="shared" si="26"/>
        <v/>
      </c>
      <c r="I14" s="79" t="str">
        <f t="shared" si="26"/>
        <v/>
      </c>
      <c r="J14" s="77" t="str">
        <f t="shared" si="26"/>
        <v/>
      </c>
      <c r="K14" s="78" t="str">
        <f t="shared" si="26"/>
        <v/>
      </c>
      <c r="L14" s="79" t="str">
        <f t="shared" si="26"/>
        <v/>
      </c>
      <c r="M14" s="77" t="str">
        <f t="shared" si="26"/>
        <v/>
      </c>
      <c r="N14" s="78" t="str">
        <f t="shared" si="26"/>
        <v/>
      </c>
      <c r="O14" s="79" t="str">
        <f t="shared" si="26"/>
        <v/>
      </c>
      <c r="P14" s="77" t="str">
        <f t="shared" si="26"/>
        <v/>
      </c>
      <c r="Q14" s="78" t="str">
        <f t="shared" si="26"/>
        <v/>
      </c>
      <c r="R14" s="80" t="str">
        <f t="shared" si="26"/>
        <v/>
      </c>
      <c r="S14" s="81" t="str">
        <f t="shared" si="26"/>
        <v>A</v>
      </c>
      <c r="T14" s="78" t="str">
        <f t="shared" si="26"/>
        <v>A</v>
      </c>
      <c r="U14" s="79" t="str">
        <f t="shared" si="26"/>
        <v>A</v>
      </c>
      <c r="V14" s="77" t="str">
        <f t="shared" si="26"/>
        <v>A</v>
      </c>
      <c r="W14" s="78" t="str">
        <f t="shared" si="26"/>
        <v>A</v>
      </c>
      <c r="X14" s="79" t="str">
        <f t="shared" si="26"/>
        <v>A</v>
      </c>
      <c r="Y14" s="77" t="str">
        <f t="shared" si="26"/>
        <v>A</v>
      </c>
      <c r="Z14" s="78" t="str">
        <f t="shared" si="26"/>
        <v>A</v>
      </c>
      <c r="AA14" s="79" t="str">
        <f t="shared" si="26"/>
        <v>A</v>
      </c>
      <c r="AB14" s="77" t="str">
        <f t="shared" si="26"/>
        <v>A</v>
      </c>
      <c r="AC14" s="78" t="str">
        <f t="shared" si="26"/>
        <v>A</v>
      </c>
      <c r="AD14" s="80" t="str">
        <f t="shared" si="26"/>
        <v>A</v>
      </c>
      <c r="AE14" s="81" t="str">
        <f t="shared" si="26"/>
        <v>A</v>
      </c>
      <c r="AF14" s="78" t="str">
        <f t="shared" si="26"/>
        <v/>
      </c>
      <c r="AG14" s="79" t="str">
        <f t="shared" si="26"/>
        <v/>
      </c>
      <c r="AH14" s="77" t="str">
        <f t="shared" si="26"/>
        <v/>
      </c>
      <c r="AI14" s="78" t="str">
        <f t="shared" si="26"/>
        <v/>
      </c>
      <c r="AJ14" s="79" t="str">
        <f t="shared" si="26"/>
        <v/>
      </c>
      <c r="AK14" s="77" t="str">
        <f t="shared" si="26"/>
        <v/>
      </c>
      <c r="AL14" s="78" t="str">
        <f t="shared" si="26"/>
        <v/>
      </c>
      <c r="AM14" s="79" t="str">
        <f t="shared" si="26"/>
        <v/>
      </c>
      <c r="AN14" s="77" t="str">
        <f t="shared" si="26"/>
        <v/>
      </c>
      <c r="AO14" s="78" t="str">
        <f t="shared" si="26"/>
        <v/>
      </c>
      <c r="AP14" s="80" t="str">
        <f t="shared" si="24"/>
        <v/>
      </c>
      <c r="AQ14" s="80" t="str">
        <f t="shared" si="25"/>
        <v/>
      </c>
      <c r="AR14" s="80" t="str">
        <f t="shared" si="25"/>
        <v/>
      </c>
      <c r="AS14" s="80" t="str">
        <f t="shared" si="25"/>
        <v/>
      </c>
      <c r="AT14" s="80" t="str">
        <f t="shared" si="25"/>
        <v/>
      </c>
      <c r="AU14" s="80" t="str">
        <f t="shared" si="25"/>
        <v/>
      </c>
      <c r="AV14" s="80" t="str">
        <f t="shared" si="25"/>
        <v/>
      </c>
      <c r="AW14" s="80" t="str">
        <f t="shared" si="25"/>
        <v/>
      </c>
      <c r="AX14" s="80" t="str">
        <f t="shared" si="25"/>
        <v/>
      </c>
      <c r="AY14" s="80" t="str">
        <f t="shared" si="25"/>
        <v/>
      </c>
      <c r="AZ14" s="80" t="str">
        <f t="shared" si="25"/>
        <v/>
      </c>
      <c r="BA14" s="80" t="str">
        <f t="shared" si="25"/>
        <v/>
      </c>
      <c r="BB14" s="80" t="str">
        <f t="shared" si="25"/>
        <v/>
      </c>
      <c r="BC14" s="80" t="str">
        <f t="shared" si="25"/>
        <v/>
      </c>
      <c r="BD14" s="80" t="str">
        <f t="shared" si="25"/>
        <v/>
      </c>
      <c r="BE14" s="80" t="str">
        <f t="shared" si="25"/>
        <v/>
      </c>
      <c r="BF14" s="80" t="str">
        <f t="shared" si="25"/>
        <v/>
      </c>
      <c r="BG14" s="80" t="str">
        <f t="shared" si="25"/>
        <v/>
      </c>
      <c r="BH14" s="80" t="str">
        <f t="shared" si="25"/>
        <v/>
      </c>
      <c r="BI14" s="80" t="str">
        <f t="shared" si="25"/>
        <v/>
      </c>
      <c r="BJ14" s="80" t="str">
        <f t="shared" si="25"/>
        <v/>
      </c>
      <c r="BK14" s="80" t="str">
        <f t="shared" si="25"/>
        <v/>
      </c>
      <c r="BL14" s="80" t="str">
        <f t="shared" si="25"/>
        <v/>
      </c>
      <c r="BM14" s="80" t="str">
        <f t="shared" si="25"/>
        <v/>
      </c>
      <c r="BN14" s="80" t="str">
        <f t="shared" si="25"/>
        <v/>
      </c>
    </row>
    <row r="15" spans="1:66" ht="30.75" customHeight="1" x14ac:dyDescent="0.35">
      <c r="B15" s="75" t="s">
        <v>68</v>
      </c>
      <c r="C15" s="74" t="s">
        <v>88</v>
      </c>
      <c r="D15" s="102" t="s">
        <v>54</v>
      </c>
      <c r="E15" s="103">
        <v>46082</v>
      </c>
      <c r="F15" s="104">
        <v>46447</v>
      </c>
      <c r="G15" s="77" t="str">
        <f t="shared" si="26"/>
        <v>A</v>
      </c>
      <c r="H15" s="78" t="str">
        <f t="shared" si="26"/>
        <v>A</v>
      </c>
      <c r="I15" s="79" t="str">
        <f t="shared" si="26"/>
        <v>A</v>
      </c>
      <c r="J15" s="77" t="str">
        <f t="shared" si="26"/>
        <v>A</v>
      </c>
      <c r="K15" s="78" t="str">
        <f t="shared" si="26"/>
        <v>A</v>
      </c>
      <c r="L15" s="79" t="str">
        <f t="shared" si="26"/>
        <v>A</v>
      </c>
      <c r="M15" s="77" t="str">
        <f t="shared" si="26"/>
        <v>A</v>
      </c>
      <c r="N15" s="78" t="str">
        <f t="shared" si="26"/>
        <v>A</v>
      </c>
      <c r="O15" s="79" t="str">
        <f t="shared" si="26"/>
        <v>A</v>
      </c>
      <c r="P15" s="77" t="str">
        <f t="shared" si="26"/>
        <v>A</v>
      </c>
      <c r="Q15" s="78" t="str">
        <f t="shared" ref="Q15:AO15" si="27">IF(AND(($E15&lt;=R$6-1),($F15&gt;=Q$6)),"A","")</f>
        <v>A</v>
      </c>
      <c r="R15" s="80" t="str">
        <f t="shared" si="27"/>
        <v>A</v>
      </c>
      <c r="S15" s="81" t="str">
        <f t="shared" si="27"/>
        <v>A</v>
      </c>
      <c r="T15" s="78" t="str">
        <f t="shared" si="27"/>
        <v/>
      </c>
      <c r="U15" s="79" t="str">
        <f t="shared" si="27"/>
        <v/>
      </c>
      <c r="V15" s="77" t="str">
        <f t="shared" si="27"/>
        <v/>
      </c>
      <c r="W15" s="78" t="str">
        <f t="shared" si="27"/>
        <v/>
      </c>
      <c r="X15" s="79" t="str">
        <f t="shared" si="27"/>
        <v/>
      </c>
      <c r="Y15" s="77" t="str">
        <f t="shared" si="27"/>
        <v/>
      </c>
      <c r="Z15" s="78" t="str">
        <f t="shared" si="27"/>
        <v/>
      </c>
      <c r="AA15" s="79" t="str">
        <f t="shared" si="27"/>
        <v/>
      </c>
      <c r="AB15" s="77" t="str">
        <f t="shared" si="27"/>
        <v/>
      </c>
      <c r="AC15" s="78" t="str">
        <f t="shared" si="27"/>
        <v/>
      </c>
      <c r="AD15" s="80" t="str">
        <f t="shared" si="27"/>
        <v/>
      </c>
      <c r="AE15" s="81" t="str">
        <f t="shared" si="27"/>
        <v/>
      </c>
      <c r="AF15" s="78" t="str">
        <f t="shared" si="27"/>
        <v/>
      </c>
      <c r="AG15" s="79" t="str">
        <f t="shared" si="27"/>
        <v/>
      </c>
      <c r="AH15" s="77" t="str">
        <f t="shared" si="27"/>
        <v/>
      </c>
      <c r="AI15" s="78" t="str">
        <f t="shared" si="27"/>
        <v/>
      </c>
      <c r="AJ15" s="79" t="str">
        <f t="shared" si="27"/>
        <v/>
      </c>
      <c r="AK15" s="77" t="str">
        <f t="shared" si="27"/>
        <v/>
      </c>
      <c r="AL15" s="78" t="str">
        <f t="shared" si="27"/>
        <v/>
      </c>
      <c r="AM15" s="79" t="str">
        <f t="shared" si="27"/>
        <v/>
      </c>
      <c r="AN15" s="77" t="str">
        <f t="shared" si="27"/>
        <v/>
      </c>
      <c r="AO15" s="78" t="str">
        <f t="shared" si="27"/>
        <v/>
      </c>
      <c r="AP15" s="80" t="str">
        <f t="shared" si="24"/>
        <v/>
      </c>
      <c r="AQ15" s="80" t="str">
        <f t="shared" si="25"/>
        <v/>
      </c>
      <c r="AR15" s="80" t="str">
        <f t="shared" si="25"/>
        <v/>
      </c>
      <c r="AS15" s="80" t="str">
        <f t="shared" si="25"/>
        <v/>
      </c>
      <c r="AT15" s="80" t="str">
        <f t="shared" si="25"/>
        <v/>
      </c>
      <c r="AU15" s="80" t="str">
        <f t="shared" si="25"/>
        <v/>
      </c>
      <c r="AV15" s="80" t="str">
        <f t="shared" si="25"/>
        <v/>
      </c>
      <c r="AW15" s="80" t="str">
        <f t="shared" si="25"/>
        <v/>
      </c>
      <c r="AX15" s="80" t="str">
        <f t="shared" si="25"/>
        <v/>
      </c>
      <c r="AY15" s="80" t="str">
        <f t="shared" si="25"/>
        <v/>
      </c>
      <c r="AZ15" s="80" t="str">
        <f t="shared" si="25"/>
        <v/>
      </c>
      <c r="BA15" s="80" t="str">
        <f t="shared" si="25"/>
        <v/>
      </c>
      <c r="BB15" s="80" t="str">
        <f t="shared" si="25"/>
        <v/>
      </c>
      <c r="BC15" s="80" t="str">
        <f t="shared" si="25"/>
        <v/>
      </c>
      <c r="BD15" s="80" t="str">
        <f t="shared" si="25"/>
        <v/>
      </c>
      <c r="BE15" s="80" t="str">
        <f t="shared" si="25"/>
        <v/>
      </c>
      <c r="BF15" s="80" t="str">
        <f t="shared" si="25"/>
        <v/>
      </c>
      <c r="BG15" s="80" t="str">
        <f t="shared" si="25"/>
        <v/>
      </c>
      <c r="BH15" s="80" t="str">
        <f t="shared" si="25"/>
        <v/>
      </c>
      <c r="BI15" s="80" t="str">
        <f t="shared" si="25"/>
        <v/>
      </c>
      <c r="BJ15" s="80" t="str">
        <f t="shared" si="25"/>
        <v/>
      </c>
      <c r="BK15" s="80" t="str">
        <f t="shared" si="25"/>
        <v/>
      </c>
      <c r="BL15" s="80" t="str">
        <f t="shared" si="25"/>
        <v/>
      </c>
      <c r="BM15" s="80" t="str">
        <f t="shared" si="25"/>
        <v/>
      </c>
      <c r="BN15" s="80" t="str">
        <f t="shared" si="25"/>
        <v/>
      </c>
    </row>
    <row r="16" spans="1:66" ht="30.75" customHeight="1" x14ac:dyDescent="0.35">
      <c r="B16" s="75" t="s">
        <v>99</v>
      </c>
      <c r="C16" s="74" t="s">
        <v>151</v>
      </c>
      <c r="D16" s="102" t="s">
        <v>54</v>
      </c>
      <c r="E16" s="103">
        <v>46082</v>
      </c>
      <c r="F16" s="104">
        <v>47543</v>
      </c>
      <c r="G16" s="77" t="str">
        <f t="shared" ref="G16:AO23" si="28">IF(AND(($E16&lt;=H$6-1),($F16&gt;=G$6)),"A","")</f>
        <v>A</v>
      </c>
      <c r="H16" s="78" t="str">
        <f t="shared" si="28"/>
        <v>A</v>
      </c>
      <c r="I16" s="79" t="str">
        <f t="shared" si="28"/>
        <v>A</v>
      </c>
      <c r="J16" s="77" t="str">
        <f t="shared" si="28"/>
        <v>A</v>
      </c>
      <c r="K16" s="78" t="str">
        <f t="shared" si="28"/>
        <v>A</v>
      </c>
      <c r="L16" s="79" t="str">
        <f t="shared" si="28"/>
        <v>A</v>
      </c>
      <c r="M16" s="77" t="str">
        <f t="shared" si="28"/>
        <v>A</v>
      </c>
      <c r="N16" s="78" t="str">
        <f t="shared" si="28"/>
        <v>A</v>
      </c>
      <c r="O16" s="79" t="str">
        <f t="shared" si="28"/>
        <v>A</v>
      </c>
      <c r="P16" s="77" t="str">
        <f t="shared" si="28"/>
        <v>A</v>
      </c>
      <c r="Q16" s="78" t="str">
        <f t="shared" si="28"/>
        <v>A</v>
      </c>
      <c r="R16" s="80" t="str">
        <f t="shared" si="28"/>
        <v>A</v>
      </c>
      <c r="S16" s="81" t="str">
        <f t="shared" si="28"/>
        <v>A</v>
      </c>
      <c r="T16" s="78" t="str">
        <f t="shared" si="28"/>
        <v>A</v>
      </c>
      <c r="U16" s="79" t="str">
        <f t="shared" si="28"/>
        <v>A</v>
      </c>
      <c r="V16" s="77" t="str">
        <f t="shared" si="28"/>
        <v>A</v>
      </c>
      <c r="W16" s="78" t="str">
        <f t="shared" si="28"/>
        <v>A</v>
      </c>
      <c r="X16" s="79" t="str">
        <f t="shared" si="28"/>
        <v>A</v>
      </c>
      <c r="Y16" s="77" t="str">
        <f t="shared" si="28"/>
        <v>A</v>
      </c>
      <c r="Z16" s="78" t="str">
        <f t="shared" si="28"/>
        <v>A</v>
      </c>
      <c r="AA16" s="79" t="str">
        <f t="shared" si="28"/>
        <v>A</v>
      </c>
      <c r="AB16" s="77" t="str">
        <f t="shared" si="28"/>
        <v>A</v>
      </c>
      <c r="AC16" s="78" t="str">
        <f t="shared" si="28"/>
        <v>A</v>
      </c>
      <c r="AD16" s="80" t="str">
        <f t="shared" si="28"/>
        <v>A</v>
      </c>
      <c r="AE16" s="81" t="str">
        <f t="shared" si="28"/>
        <v>A</v>
      </c>
      <c r="AF16" s="78" t="str">
        <f t="shared" si="28"/>
        <v>A</v>
      </c>
      <c r="AG16" s="79" t="str">
        <f t="shared" si="28"/>
        <v>A</v>
      </c>
      <c r="AH16" s="77" t="str">
        <f t="shared" si="28"/>
        <v>A</v>
      </c>
      <c r="AI16" s="78" t="str">
        <f t="shared" si="28"/>
        <v>A</v>
      </c>
      <c r="AJ16" s="79" t="str">
        <f t="shared" si="28"/>
        <v>A</v>
      </c>
      <c r="AK16" s="77" t="str">
        <f t="shared" si="28"/>
        <v>A</v>
      </c>
      <c r="AL16" s="78" t="str">
        <f t="shared" si="28"/>
        <v>A</v>
      </c>
      <c r="AM16" s="79" t="str">
        <f t="shared" si="28"/>
        <v>A</v>
      </c>
      <c r="AN16" s="77" t="str">
        <f t="shared" si="28"/>
        <v>A</v>
      </c>
      <c r="AO16" s="78" t="str">
        <f t="shared" si="28"/>
        <v>A</v>
      </c>
      <c r="AP16" s="80" t="str">
        <f t="shared" si="24"/>
        <v>A</v>
      </c>
      <c r="AQ16" s="80" t="str">
        <f t="shared" si="25"/>
        <v>A</v>
      </c>
      <c r="AR16" s="80" t="str">
        <f t="shared" si="25"/>
        <v>A</v>
      </c>
      <c r="AS16" s="80" t="str">
        <f t="shared" si="25"/>
        <v>A</v>
      </c>
      <c r="AT16" s="80" t="str">
        <f t="shared" si="25"/>
        <v>A</v>
      </c>
      <c r="AU16" s="80" t="str">
        <f t="shared" si="25"/>
        <v>A</v>
      </c>
      <c r="AV16" s="80" t="str">
        <f t="shared" si="25"/>
        <v>A</v>
      </c>
      <c r="AW16" s="80" t="str">
        <f t="shared" si="25"/>
        <v>A</v>
      </c>
      <c r="AX16" s="80" t="str">
        <f t="shared" si="25"/>
        <v>A</v>
      </c>
      <c r="AY16" s="80" t="str">
        <f t="shared" si="25"/>
        <v>A</v>
      </c>
      <c r="AZ16" s="80" t="str">
        <f t="shared" si="25"/>
        <v>A</v>
      </c>
      <c r="BA16" s="80" t="str">
        <f t="shared" si="25"/>
        <v>A</v>
      </c>
      <c r="BB16" s="80" t="str">
        <f t="shared" si="25"/>
        <v>A</v>
      </c>
      <c r="BC16" s="80" t="str">
        <f t="shared" si="25"/>
        <v>A</v>
      </c>
      <c r="BD16" s="80" t="str">
        <f t="shared" si="25"/>
        <v/>
      </c>
      <c r="BE16" s="80" t="str">
        <f t="shared" si="25"/>
        <v/>
      </c>
      <c r="BF16" s="80" t="str">
        <f t="shared" si="25"/>
        <v/>
      </c>
      <c r="BG16" s="80" t="str">
        <f t="shared" si="25"/>
        <v/>
      </c>
      <c r="BH16" s="80" t="str">
        <f t="shared" si="25"/>
        <v/>
      </c>
      <c r="BI16" s="80" t="str">
        <f t="shared" si="25"/>
        <v/>
      </c>
      <c r="BJ16" s="80" t="str">
        <f t="shared" si="25"/>
        <v/>
      </c>
      <c r="BK16" s="80" t="str">
        <f t="shared" si="25"/>
        <v/>
      </c>
      <c r="BL16" s="80" t="str">
        <f t="shared" si="25"/>
        <v/>
      </c>
      <c r="BM16" s="80" t="str">
        <f t="shared" si="25"/>
        <v/>
      </c>
      <c r="BN16" s="80" t="str">
        <f t="shared" si="25"/>
        <v/>
      </c>
    </row>
    <row r="17" spans="2:66" ht="30.75" customHeight="1" x14ac:dyDescent="0.35">
      <c r="B17" s="75" t="s">
        <v>69</v>
      </c>
      <c r="C17" s="74" t="s">
        <v>89</v>
      </c>
      <c r="D17" s="102" t="s">
        <v>50</v>
      </c>
      <c r="E17" s="103">
        <v>46082</v>
      </c>
      <c r="F17" s="104">
        <v>46813</v>
      </c>
      <c r="G17" s="77" t="str">
        <f t="shared" si="28"/>
        <v>A</v>
      </c>
      <c r="H17" s="78" t="str">
        <f t="shared" si="28"/>
        <v>A</v>
      </c>
      <c r="I17" s="79" t="str">
        <f t="shared" si="28"/>
        <v>A</v>
      </c>
      <c r="J17" s="77" t="str">
        <f t="shared" si="28"/>
        <v>A</v>
      </c>
      <c r="K17" s="78" t="str">
        <f t="shared" si="28"/>
        <v>A</v>
      </c>
      <c r="L17" s="79" t="str">
        <f t="shared" si="28"/>
        <v>A</v>
      </c>
      <c r="M17" s="77" t="str">
        <f t="shared" si="28"/>
        <v>A</v>
      </c>
      <c r="N17" s="78" t="str">
        <f t="shared" si="28"/>
        <v>A</v>
      </c>
      <c r="O17" s="79" t="str">
        <f t="shared" si="28"/>
        <v>A</v>
      </c>
      <c r="P17" s="77" t="str">
        <f t="shared" si="28"/>
        <v>A</v>
      </c>
      <c r="Q17" s="78" t="str">
        <f t="shared" si="28"/>
        <v>A</v>
      </c>
      <c r="R17" s="80" t="str">
        <f t="shared" si="28"/>
        <v>A</v>
      </c>
      <c r="S17" s="81" t="str">
        <f t="shared" si="28"/>
        <v>A</v>
      </c>
      <c r="T17" s="78" t="str">
        <f t="shared" si="28"/>
        <v>A</v>
      </c>
      <c r="U17" s="79" t="str">
        <f t="shared" si="28"/>
        <v>A</v>
      </c>
      <c r="V17" s="77" t="str">
        <f t="shared" si="28"/>
        <v>A</v>
      </c>
      <c r="W17" s="78" t="str">
        <f t="shared" si="28"/>
        <v>A</v>
      </c>
      <c r="X17" s="79" t="str">
        <f t="shared" si="28"/>
        <v>A</v>
      </c>
      <c r="Y17" s="77" t="str">
        <f t="shared" si="28"/>
        <v>A</v>
      </c>
      <c r="Z17" s="78" t="str">
        <f t="shared" si="28"/>
        <v>A</v>
      </c>
      <c r="AA17" s="79" t="str">
        <f t="shared" si="28"/>
        <v>A</v>
      </c>
      <c r="AB17" s="77" t="str">
        <f t="shared" si="28"/>
        <v>A</v>
      </c>
      <c r="AC17" s="78" t="str">
        <f t="shared" si="28"/>
        <v>A</v>
      </c>
      <c r="AD17" s="80" t="str">
        <f t="shared" si="28"/>
        <v>A</v>
      </c>
      <c r="AE17" s="81" t="str">
        <f t="shared" si="28"/>
        <v>A</v>
      </c>
      <c r="AF17" s="78" t="str">
        <f t="shared" si="28"/>
        <v/>
      </c>
      <c r="AG17" s="79" t="str">
        <f t="shared" si="28"/>
        <v/>
      </c>
      <c r="AH17" s="77" t="str">
        <f t="shared" si="28"/>
        <v/>
      </c>
      <c r="AI17" s="78" t="str">
        <f t="shared" si="28"/>
        <v/>
      </c>
      <c r="AJ17" s="79" t="str">
        <f t="shared" si="28"/>
        <v/>
      </c>
      <c r="AK17" s="77" t="str">
        <f t="shared" si="28"/>
        <v/>
      </c>
      <c r="AL17" s="78" t="str">
        <f t="shared" si="28"/>
        <v/>
      </c>
      <c r="AM17" s="79" t="str">
        <f t="shared" si="28"/>
        <v/>
      </c>
      <c r="AN17" s="77" t="str">
        <f t="shared" si="28"/>
        <v/>
      </c>
      <c r="AO17" s="78" t="str">
        <f t="shared" si="28"/>
        <v/>
      </c>
      <c r="AP17" s="80" t="str">
        <f t="shared" si="24"/>
        <v/>
      </c>
      <c r="AQ17" s="80" t="str">
        <f t="shared" si="25"/>
        <v/>
      </c>
      <c r="AR17" s="80" t="str">
        <f t="shared" si="25"/>
        <v/>
      </c>
      <c r="AS17" s="80" t="str">
        <f t="shared" si="25"/>
        <v/>
      </c>
      <c r="AT17" s="80" t="str">
        <f t="shared" si="25"/>
        <v/>
      </c>
      <c r="AU17" s="80" t="str">
        <f t="shared" si="25"/>
        <v/>
      </c>
      <c r="AV17" s="80" t="str">
        <f t="shared" si="25"/>
        <v/>
      </c>
      <c r="AW17" s="80" t="str">
        <f t="shared" si="25"/>
        <v/>
      </c>
      <c r="AX17" s="80" t="str">
        <f t="shared" si="25"/>
        <v/>
      </c>
      <c r="AY17" s="80" t="str">
        <f t="shared" si="25"/>
        <v/>
      </c>
      <c r="AZ17" s="80" t="str">
        <f t="shared" si="25"/>
        <v/>
      </c>
      <c r="BA17" s="80" t="str">
        <f t="shared" si="25"/>
        <v/>
      </c>
      <c r="BB17" s="80" t="str">
        <f t="shared" si="25"/>
        <v/>
      </c>
      <c r="BC17" s="80" t="str">
        <f t="shared" si="25"/>
        <v/>
      </c>
      <c r="BD17" s="80" t="str">
        <f t="shared" si="25"/>
        <v/>
      </c>
      <c r="BE17" s="80" t="str">
        <f t="shared" si="25"/>
        <v/>
      </c>
      <c r="BF17" s="80" t="str">
        <f t="shared" ref="BF17:BF30" si="29">IF(AND(($E17&lt;=BI$6-1),($F17&gt;=BF$6)),"A","")</f>
        <v/>
      </c>
      <c r="BG17" s="80" t="str">
        <f t="shared" ref="BG17:BG30" si="30">IF(AND(($E17&lt;=BJ$6-1),($F17&gt;=BG$6)),"A","")</f>
        <v/>
      </c>
      <c r="BH17" s="80" t="str">
        <f t="shared" ref="BH17:BH30" si="31">IF(AND(($E17&lt;=BK$6-1),($F17&gt;=BH$6)),"A","")</f>
        <v/>
      </c>
      <c r="BI17" s="80" t="str">
        <f t="shared" ref="BI17:BI30" si="32">IF(AND(($E17&lt;=BL$6-1),($F17&gt;=BI$6)),"A","")</f>
        <v/>
      </c>
      <c r="BJ17" s="80" t="str">
        <f t="shared" ref="BJ17:BJ30" si="33">IF(AND(($E17&lt;=BM$6-1),($F17&gt;=BJ$6)),"A","")</f>
        <v/>
      </c>
      <c r="BK17" s="80" t="str">
        <f t="shared" ref="BK17:BK30" si="34">IF(AND(($E17&lt;=BN$6-1),($F17&gt;=BK$6)),"A","")</f>
        <v/>
      </c>
      <c r="BL17" s="80" t="str">
        <f t="shared" ref="BL17:BL30" si="35">IF(AND(($E17&lt;=BO$6-1),($F17&gt;=BL$6)),"A","")</f>
        <v/>
      </c>
      <c r="BM17" s="80" t="str">
        <f t="shared" ref="BM17:BM30" si="36">IF(AND(($E17&lt;=BP$6-1),($F17&gt;=BM$6)),"A","")</f>
        <v/>
      </c>
      <c r="BN17" s="80" t="str">
        <f t="shared" ref="BN17:BN30" si="37">IF(AND(($E17&lt;=BQ$6-1),($F17&gt;=BN$6)),"A","")</f>
        <v/>
      </c>
    </row>
    <row r="18" spans="2:66" ht="30.75" customHeight="1" x14ac:dyDescent="0.35">
      <c r="B18" s="75" t="s">
        <v>70</v>
      </c>
      <c r="C18" s="74" t="s">
        <v>101</v>
      </c>
      <c r="D18" s="102" t="s">
        <v>54</v>
      </c>
      <c r="E18" s="103">
        <v>46082</v>
      </c>
      <c r="F18" s="104">
        <v>47543</v>
      </c>
      <c r="G18" s="77" t="str">
        <f t="shared" si="28"/>
        <v>A</v>
      </c>
      <c r="H18" s="78" t="str">
        <f t="shared" si="28"/>
        <v>A</v>
      </c>
      <c r="I18" s="79" t="str">
        <f t="shared" si="28"/>
        <v>A</v>
      </c>
      <c r="J18" s="77" t="str">
        <f t="shared" si="28"/>
        <v>A</v>
      </c>
      <c r="K18" s="78" t="str">
        <f t="shared" si="28"/>
        <v>A</v>
      </c>
      <c r="L18" s="79" t="str">
        <f t="shared" si="28"/>
        <v>A</v>
      </c>
      <c r="M18" s="77" t="str">
        <f t="shared" si="28"/>
        <v>A</v>
      </c>
      <c r="N18" s="78" t="str">
        <f t="shared" si="28"/>
        <v>A</v>
      </c>
      <c r="O18" s="79" t="str">
        <f t="shared" si="28"/>
        <v>A</v>
      </c>
      <c r="P18" s="77" t="str">
        <f t="shared" si="28"/>
        <v>A</v>
      </c>
      <c r="Q18" s="78" t="str">
        <f t="shared" si="28"/>
        <v>A</v>
      </c>
      <c r="R18" s="80" t="str">
        <f t="shared" si="28"/>
        <v>A</v>
      </c>
      <c r="S18" s="81" t="str">
        <f t="shared" si="28"/>
        <v>A</v>
      </c>
      <c r="T18" s="78" t="str">
        <f t="shared" si="28"/>
        <v>A</v>
      </c>
      <c r="U18" s="79" t="str">
        <f t="shared" si="28"/>
        <v>A</v>
      </c>
      <c r="V18" s="77" t="str">
        <f t="shared" si="28"/>
        <v>A</v>
      </c>
      <c r="W18" s="78" t="str">
        <f t="shared" si="28"/>
        <v>A</v>
      </c>
      <c r="X18" s="79" t="str">
        <f t="shared" si="28"/>
        <v>A</v>
      </c>
      <c r="Y18" s="77" t="str">
        <f t="shared" si="28"/>
        <v>A</v>
      </c>
      <c r="Z18" s="78" t="str">
        <f t="shared" si="28"/>
        <v>A</v>
      </c>
      <c r="AA18" s="79" t="str">
        <f t="shared" si="28"/>
        <v>A</v>
      </c>
      <c r="AB18" s="77" t="str">
        <f t="shared" si="28"/>
        <v>A</v>
      </c>
      <c r="AC18" s="78" t="str">
        <f t="shared" si="28"/>
        <v>A</v>
      </c>
      <c r="AD18" s="80" t="str">
        <f t="shared" si="28"/>
        <v>A</v>
      </c>
      <c r="AE18" s="81" t="str">
        <f t="shared" si="28"/>
        <v>A</v>
      </c>
      <c r="AF18" s="78" t="str">
        <f t="shared" si="28"/>
        <v>A</v>
      </c>
      <c r="AG18" s="79" t="str">
        <f t="shared" si="28"/>
        <v>A</v>
      </c>
      <c r="AH18" s="77" t="str">
        <f t="shared" si="28"/>
        <v>A</v>
      </c>
      <c r="AI18" s="78" t="str">
        <f t="shared" si="28"/>
        <v>A</v>
      </c>
      <c r="AJ18" s="79" t="str">
        <f t="shared" si="28"/>
        <v>A</v>
      </c>
      <c r="AK18" s="77" t="str">
        <f t="shared" si="28"/>
        <v>A</v>
      </c>
      <c r="AL18" s="78" t="str">
        <f t="shared" si="28"/>
        <v>A</v>
      </c>
      <c r="AM18" s="79" t="str">
        <f t="shared" si="28"/>
        <v>A</v>
      </c>
      <c r="AN18" s="77" t="str">
        <f t="shared" si="28"/>
        <v>A</v>
      </c>
      <c r="AO18" s="78" t="str">
        <f t="shared" si="28"/>
        <v>A</v>
      </c>
      <c r="AP18" s="80" t="str">
        <f t="shared" si="24"/>
        <v>A</v>
      </c>
      <c r="AQ18" s="80" t="str">
        <f t="shared" ref="AQ18:AQ30" si="38">IF(AND(($E18&lt;=AT$6-1),($F18&gt;=AQ$6)),"A","")</f>
        <v>A</v>
      </c>
      <c r="AR18" s="80" t="str">
        <f t="shared" ref="AR18:AR30" si="39">IF(AND(($E18&lt;=AU$6-1),($F18&gt;=AR$6)),"A","")</f>
        <v>A</v>
      </c>
      <c r="AS18" s="80" t="str">
        <f t="shared" ref="AS18:AS30" si="40">IF(AND(($E18&lt;=AV$6-1),($F18&gt;=AS$6)),"A","")</f>
        <v>A</v>
      </c>
      <c r="AT18" s="80" t="str">
        <f t="shared" ref="AT18:AT30" si="41">IF(AND(($E18&lt;=AW$6-1),($F18&gt;=AT$6)),"A","")</f>
        <v>A</v>
      </c>
      <c r="AU18" s="80" t="str">
        <f t="shared" ref="AU18:AU30" si="42">IF(AND(($E18&lt;=AX$6-1),($F18&gt;=AU$6)),"A","")</f>
        <v>A</v>
      </c>
      <c r="AV18" s="80" t="str">
        <f t="shared" ref="AV18:AV30" si="43">IF(AND(($E18&lt;=AY$6-1),($F18&gt;=AV$6)),"A","")</f>
        <v>A</v>
      </c>
      <c r="AW18" s="80" t="str">
        <f t="shared" ref="AW18:AW30" si="44">IF(AND(($E18&lt;=AZ$6-1),($F18&gt;=AW$6)),"A","")</f>
        <v>A</v>
      </c>
      <c r="AX18" s="80" t="str">
        <f t="shared" ref="AX18:AX30" si="45">IF(AND(($E18&lt;=BA$6-1),($F18&gt;=AX$6)),"A","")</f>
        <v>A</v>
      </c>
      <c r="AY18" s="80" t="str">
        <f t="shared" ref="AY18:AY30" si="46">IF(AND(($E18&lt;=BB$6-1),($F18&gt;=AY$6)),"A","")</f>
        <v>A</v>
      </c>
      <c r="AZ18" s="80" t="str">
        <f t="shared" ref="AZ18:AZ30" si="47">IF(AND(($E18&lt;=BC$6-1),($F18&gt;=AZ$6)),"A","")</f>
        <v>A</v>
      </c>
      <c r="BA18" s="80" t="str">
        <f t="shared" ref="BA18:BA30" si="48">IF(AND(($E18&lt;=BD$6-1),($F18&gt;=BA$6)),"A","")</f>
        <v>A</v>
      </c>
      <c r="BB18" s="80" t="str">
        <f t="shared" ref="BB18:BB30" si="49">IF(AND(($E18&lt;=BE$6-1),($F18&gt;=BB$6)),"A","")</f>
        <v>A</v>
      </c>
      <c r="BC18" s="80" t="str">
        <f t="shared" ref="BC18:BC30" si="50">IF(AND(($E18&lt;=BF$6-1),($F18&gt;=BC$6)),"A","")</f>
        <v>A</v>
      </c>
      <c r="BD18" s="80" t="str">
        <f t="shared" ref="BD18:BD30" si="51">IF(AND(($E18&lt;=BG$6-1),($F18&gt;=BD$6)),"A","")</f>
        <v/>
      </c>
      <c r="BE18" s="80" t="str">
        <f t="shared" ref="BE18:BE30" si="52">IF(AND(($E18&lt;=BH$6-1),($F18&gt;=BE$6)),"A","")</f>
        <v/>
      </c>
      <c r="BF18" s="80" t="str">
        <f t="shared" si="29"/>
        <v/>
      </c>
      <c r="BG18" s="80" t="str">
        <f t="shared" si="30"/>
        <v/>
      </c>
      <c r="BH18" s="80" t="str">
        <f t="shared" si="31"/>
        <v/>
      </c>
      <c r="BI18" s="80" t="str">
        <f t="shared" si="32"/>
        <v/>
      </c>
      <c r="BJ18" s="80" t="str">
        <f t="shared" si="33"/>
        <v/>
      </c>
      <c r="BK18" s="80" t="str">
        <f t="shared" si="34"/>
        <v/>
      </c>
      <c r="BL18" s="80" t="str">
        <f t="shared" si="35"/>
        <v/>
      </c>
      <c r="BM18" s="80" t="str">
        <f t="shared" si="36"/>
        <v/>
      </c>
      <c r="BN18" s="80" t="str">
        <f t="shared" si="37"/>
        <v/>
      </c>
    </row>
    <row r="19" spans="2:66" ht="30.75" customHeight="1" x14ac:dyDescent="0.35">
      <c r="B19" s="75" t="s">
        <v>71</v>
      </c>
      <c r="C19" s="74" t="s">
        <v>100</v>
      </c>
      <c r="D19" s="102" t="s">
        <v>54</v>
      </c>
      <c r="E19" s="103">
        <v>46082</v>
      </c>
      <c r="F19" s="104">
        <v>47543</v>
      </c>
      <c r="G19" s="77" t="str">
        <f t="shared" si="28"/>
        <v>A</v>
      </c>
      <c r="H19" s="78" t="str">
        <f t="shared" si="28"/>
        <v>A</v>
      </c>
      <c r="I19" s="79" t="str">
        <f t="shared" si="28"/>
        <v>A</v>
      </c>
      <c r="J19" s="77" t="str">
        <f t="shared" si="28"/>
        <v>A</v>
      </c>
      <c r="K19" s="78" t="str">
        <f t="shared" si="28"/>
        <v>A</v>
      </c>
      <c r="L19" s="79" t="str">
        <f t="shared" si="28"/>
        <v>A</v>
      </c>
      <c r="M19" s="77" t="str">
        <f t="shared" si="28"/>
        <v>A</v>
      </c>
      <c r="N19" s="78" t="str">
        <f t="shared" si="28"/>
        <v>A</v>
      </c>
      <c r="O19" s="79" t="str">
        <f t="shared" si="28"/>
        <v>A</v>
      </c>
      <c r="P19" s="77" t="str">
        <f t="shared" si="28"/>
        <v>A</v>
      </c>
      <c r="Q19" s="78" t="str">
        <f t="shared" si="28"/>
        <v>A</v>
      </c>
      <c r="R19" s="80" t="str">
        <f t="shared" si="28"/>
        <v>A</v>
      </c>
      <c r="S19" s="81" t="str">
        <f t="shared" si="28"/>
        <v>A</v>
      </c>
      <c r="T19" s="78" t="str">
        <f t="shared" si="28"/>
        <v>A</v>
      </c>
      <c r="U19" s="79" t="str">
        <f t="shared" si="28"/>
        <v>A</v>
      </c>
      <c r="V19" s="77" t="str">
        <f t="shared" si="28"/>
        <v>A</v>
      </c>
      <c r="W19" s="78" t="str">
        <f t="shared" si="28"/>
        <v>A</v>
      </c>
      <c r="X19" s="79" t="str">
        <f t="shared" si="28"/>
        <v>A</v>
      </c>
      <c r="Y19" s="77" t="str">
        <f t="shared" si="28"/>
        <v>A</v>
      </c>
      <c r="Z19" s="78" t="str">
        <f t="shared" si="28"/>
        <v>A</v>
      </c>
      <c r="AA19" s="79" t="str">
        <f t="shared" si="28"/>
        <v>A</v>
      </c>
      <c r="AB19" s="77" t="str">
        <f t="shared" si="28"/>
        <v>A</v>
      </c>
      <c r="AC19" s="78" t="str">
        <f t="shared" si="28"/>
        <v>A</v>
      </c>
      <c r="AD19" s="80" t="str">
        <f t="shared" si="28"/>
        <v>A</v>
      </c>
      <c r="AE19" s="81" t="str">
        <f t="shared" si="28"/>
        <v>A</v>
      </c>
      <c r="AF19" s="78" t="str">
        <f t="shared" si="28"/>
        <v>A</v>
      </c>
      <c r="AG19" s="79" t="str">
        <f t="shared" si="28"/>
        <v>A</v>
      </c>
      <c r="AH19" s="77" t="str">
        <f t="shared" si="28"/>
        <v>A</v>
      </c>
      <c r="AI19" s="78" t="str">
        <f t="shared" si="28"/>
        <v>A</v>
      </c>
      <c r="AJ19" s="79" t="str">
        <f t="shared" si="28"/>
        <v>A</v>
      </c>
      <c r="AK19" s="77" t="str">
        <f t="shared" si="28"/>
        <v>A</v>
      </c>
      <c r="AL19" s="78" t="str">
        <f t="shared" si="28"/>
        <v>A</v>
      </c>
      <c r="AM19" s="79" t="str">
        <f t="shared" si="28"/>
        <v>A</v>
      </c>
      <c r="AN19" s="77" t="str">
        <f t="shared" si="28"/>
        <v>A</v>
      </c>
      <c r="AO19" s="78" t="str">
        <f t="shared" si="28"/>
        <v>A</v>
      </c>
      <c r="AP19" s="80" t="str">
        <f t="shared" si="24"/>
        <v>A</v>
      </c>
      <c r="AQ19" s="80" t="str">
        <f t="shared" si="38"/>
        <v>A</v>
      </c>
      <c r="AR19" s="80" t="str">
        <f t="shared" si="39"/>
        <v>A</v>
      </c>
      <c r="AS19" s="80" t="str">
        <f t="shared" si="40"/>
        <v>A</v>
      </c>
      <c r="AT19" s="80" t="str">
        <f t="shared" si="41"/>
        <v>A</v>
      </c>
      <c r="AU19" s="80" t="str">
        <f t="shared" si="42"/>
        <v>A</v>
      </c>
      <c r="AV19" s="80" t="str">
        <f t="shared" si="43"/>
        <v>A</v>
      </c>
      <c r="AW19" s="80" t="str">
        <f t="shared" si="44"/>
        <v>A</v>
      </c>
      <c r="AX19" s="80" t="str">
        <f t="shared" si="45"/>
        <v>A</v>
      </c>
      <c r="AY19" s="80" t="str">
        <f t="shared" si="46"/>
        <v>A</v>
      </c>
      <c r="AZ19" s="80" t="str">
        <f t="shared" si="47"/>
        <v>A</v>
      </c>
      <c r="BA19" s="80" t="str">
        <f t="shared" si="48"/>
        <v>A</v>
      </c>
      <c r="BB19" s="80" t="str">
        <f t="shared" si="49"/>
        <v>A</v>
      </c>
      <c r="BC19" s="80" t="str">
        <f t="shared" si="50"/>
        <v>A</v>
      </c>
      <c r="BD19" s="80" t="str">
        <f t="shared" si="51"/>
        <v/>
      </c>
      <c r="BE19" s="80" t="str">
        <f t="shared" si="52"/>
        <v/>
      </c>
      <c r="BF19" s="80" t="str">
        <f t="shared" si="29"/>
        <v/>
      </c>
      <c r="BG19" s="80" t="str">
        <f t="shared" si="30"/>
        <v/>
      </c>
      <c r="BH19" s="80" t="str">
        <f t="shared" si="31"/>
        <v/>
      </c>
      <c r="BI19" s="80" t="str">
        <f t="shared" si="32"/>
        <v/>
      </c>
      <c r="BJ19" s="80" t="str">
        <f t="shared" si="33"/>
        <v/>
      </c>
      <c r="BK19" s="80" t="str">
        <f t="shared" si="34"/>
        <v/>
      </c>
      <c r="BL19" s="80" t="str">
        <f t="shared" si="35"/>
        <v/>
      </c>
      <c r="BM19" s="80" t="str">
        <f t="shared" si="36"/>
        <v/>
      </c>
      <c r="BN19" s="80" t="str">
        <f t="shared" si="37"/>
        <v/>
      </c>
    </row>
    <row r="20" spans="2:66" ht="30.75" customHeight="1" x14ac:dyDescent="0.35">
      <c r="B20" s="75" t="s">
        <v>72</v>
      </c>
      <c r="C20" s="74" t="s">
        <v>101</v>
      </c>
      <c r="D20" s="102" t="s">
        <v>54</v>
      </c>
      <c r="E20" s="103">
        <v>46082</v>
      </c>
      <c r="F20" s="104">
        <v>47543</v>
      </c>
      <c r="G20" s="77" t="str">
        <f t="shared" si="28"/>
        <v>A</v>
      </c>
      <c r="H20" s="78" t="str">
        <f t="shared" si="28"/>
        <v>A</v>
      </c>
      <c r="I20" s="79" t="str">
        <f t="shared" si="28"/>
        <v>A</v>
      </c>
      <c r="J20" s="77" t="str">
        <f t="shared" si="28"/>
        <v>A</v>
      </c>
      <c r="K20" s="78" t="str">
        <f t="shared" si="28"/>
        <v>A</v>
      </c>
      <c r="L20" s="79" t="str">
        <f t="shared" si="28"/>
        <v>A</v>
      </c>
      <c r="M20" s="77" t="str">
        <f t="shared" si="28"/>
        <v>A</v>
      </c>
      <c r="N20" s="78" t="str">
        <f t="shared" si="28"/>
        <v>A</v>
      </c>
      <c r="O20" s="79" t="str">
        <f t="shared" si="28"/>
        <v>A</v>
      </c>
      <c r="P20" s="77" t="str">
        <f t="shared" si="28"/>
        <v>A</v>
      </c>
      <c r="Q20" s="78" t="str">
        <f t="shared" si="28"/>
        <v>A</v>
      </c>
      <c r="R20" s="80" t="str">
        <f t="shared" si="28"/>
        <v>A</v>
      </c>
      <c r="S20" s="81" t="str">
        <f t="shared" si="28"/>
        <v>A</v>
      </c>
      <c r="T20" s="78" t="str">
        <f>IF(AND(($E20&lt;=U$6-1),($F20&gt;=T$6)),"A","")</f>
        <v>A</v>
      </c>
      <c r="U20" s="79" t="str">
        <f t="shared" si="28"/>
        <v>A</v>
      </c>
      <c r="V20" s="77" t="str">
        <f t="shared" si="28"/>
        <v>A</v>
      </c>
      <c r="W20" s="78" t="str">
        <f t="shared" si="28"/>
        <v>A</v>
      </c>
      <c r="X20" s="79" t="str">
        <f t="shared" si="28"/>
        <v>A</v>
      </c>
      <c r="Y20" s="77" t="str">
        <f t="shared" si="28"/>
        <v>A</v>
      </c>
      <c r="Z20" s="78" t="str">
        <f t="shared" si="28"/>
        <v>A</v>
      </c>
      <c r="AA20" s="79" t="str">
        <f t="shared" si="28"/>
        <v>A</v>
      </c>
      <c r="AB20" s="77" t="str">
        <f t="shared" si="28"/>
        <v>A</v>
      </c>
      <c r="AC20" s="78" t="str">
        <f t="shared" si="28"/>
        <v>A</v>
      </c>
      <c r="AD20" s="80" t="str">
        <f t="shared" si="28"/>
        <v>A</v>
      </c>
      <c r="AE20" s="81" t="str">
        <f t="shared" si="28"/>
        <v>A</v>
      </c>
      <c r="AF20" s="78" t="str">
        <f t="shared" si="28"/>
        <v>A</v>
      </c>
      <c r="AG20" s="79" t="str">
        <f t="shared" si="28"/>
        <v>A</v>
      </c>
      <c r="AH20" s="77" t="str">
        <f t="shared" si="28"/>
        <v>A</v>
      </c>
      <c r="AI20" s="78" t="str">
        <f t="shared" si="28"/>
        <v>A</v>
      </c>
      <c r="AJ20" s="79" t="str">
        <f t="shared" si="28"/>
        <v>A</v>
      </c>
      <c r="AK20" s="77" t="str">
        <f t="shared" si="28"/>
        <v>A</v>
      </c>
      <c r="AL20" s="78" t="str">
        <f t="shared" si="28"/>
        <v>A</v>
      </c>
      <c r="AM20" s="79" t="str">
        <f t="shared" si="28"/>
        <v>A</v>
      </c>
      <c r="AN20" s="77" t="str">
        <f t="shared" si="28"/>
        <v>A</v>
      </c>
      <c r="AO20" s="78" t="str">
        <f t="shared" si="28"/>
        <v>A</v>
      </c>
      <c r="AP20" s="80" t="str">
        <f t="shared" si="24"/>
        <v>A</v>
      </c>
      <c r="AQ20" s="80" t="str">
        <f t="shared" si="38"/>
        <v>A</v>
      </c>
      <c r="AR20" s="80" t="str">
        <f t="shared" si="39"/>
        <v>A</v>
      </c>
      <c r="AS20" s="80" t="str">
        <f t="shared" si="40"/>
        <v>A</v>
      </c>
      <c r="AT20" s="80" t="str">
        <f t="shared" si="41"/>
        <v>A</v>
      </c>
      <c r="AU20" s="80" t="str">
        <f t="shared" si="42"/>
        <v>A</v>
      </c>
      <c r="AV20" s="80" t="str">
        <f t="shared" si="43"/>
        <v>A</v>
      </c>
      <c r="AW20" s="80" t="str">
        <f t="shared" si="44"/>
        <v>A</v>
      </c>
      <c r="AX20" s="80" t="str">
        <f t="shared" si="45"/>
        <v>A</v>
      </c>
      <c r="AY20" s="80" t="str">
        <f t="shared" si="46"/>
        <v>A</v>
      </c>
      <c r="AZ20" s="80" t="str">
        <f t="shared" si="47"/>
        <v>A</v>
      </c>
      <c r="BA20" s="80" t="str">
        <f t="shared" si="48"/>
        <v>A</v>
      </c>
      <c r="BB20" s="80" t="str">
        <f t="shared" si="49"/>
        <v>A</v>
      </c>
      <c r="BC20" s="80" t="str">
        <f t="shared" si="50"/>
        <v>A</v>
      </c>
      <c r="BD20" s="80" t="str">
        <f t="shared" si="51"/>
        <v/>
      </c>
      <c r="BE20" s="80" t="str">
        <f t="shared" si="52"/>
        <v/>
      </c>
      <c r="BF20" s="80" t="str">
        <f t="shared" si="29"/>
        <v/>
      </c>
      <c r="BG20" s="80" t="str">
        <f t="shared" si="30"/>
        <v/>
      </c>
      <c r="BH20" s="80" t="str">
        <f t="shared" si="31"/>
        <v/>
      </c>
      <c r="BI20" s="80" t="str">
        <f t="shared" si="32"/>
        <v/>
      </c>
      <c r="BJ20" s="80" t="str">
        <f t="shared" si="33"/>
        <v/>
      </c>
      <c r="BK20" s="80" t="str">
        <f t="shared" si="34"/>
        <v/>
      </c>
      <c r="BL20" s="80" t="str">
        <f t="shared" si="35"/>
        <v/>
      </c>
      <c r="BM20" s="80" t="str">
        <f t="shared" si="36"/>
        <v/>
      </c>
      <c r="BN20" s="80" t="str">
        <f t="shared" si="37"/>
        <v/>
      </c>
    </row>
    <row r="21" spans="2:66" ht="30.75" customHeight="1" x14ac:dyDescent="0.35">
      <c r="B21" s="75" t="s">
        <v>73</v>
      </c>
      <c r="C21" s="74" t="s">
        <v>101</v>
      </c>
      <c r="D21" s="102" t="s">
        <v>55</v>
      </c>
      <c r="E21" s="103">
        <v>46082</v>
      </c>
      <c r="F21" s="104">
        <v>47486</v>
      </c>
      <c r="G21" s="77" t="str">
        <f t="shared" si="28"/>
        <v>A</v>
      </c>
      <c r="H21" s="78" t="str">
        <f t="shared" si="28"/>
        <v>A</v>
      </c>
      <c r="I21" s="79" t="str">
        <f t="shared" si="28"/>
        <v>A</v>
      </c>
      <c r="J21" s="77" t="str">
        <f t="shared" si="28"/>
        <v>A</v>
      </c>
      <c r="K21" s="78" t="str">
        <f t="shared" si="28"/>
        <v>A</v>
      </c>
      <c r="L21" s="79" t="str">
        <f t="shared" si="28"/>
        <v>A</v>
      </c>
      <c r="M21" s="77" t="str">
        <f t="shared" si="28"/>
        <v>A</v>
      </c>
      <c r="N21" s="78" t="str">
        <f t="shared" si="28"/>
        <v>A</v>
      </c>
      <c r="O21" s="79" t="str">
        <f t="shared" si="28"/>
        <v>A</v>
      </c>
      <c r="P21" s="77" t="str">
        <f t="shared" si="28"/>
        <v>A</v>
      </c>
      <c r="Q21" s="78" t="str">
        <f t="shared" si="28"/>
        <v>A</v>
      </c>
      <c r="R21" s="80" t="str">
        <f t="shared" si="28"/>
        <v>A</v>
      </c>
      <c r="S21" s="81" t="str">
        <f t="shared" si="28"/>
        <v>A</v>
      </c>
      <c r="T21" s="78" t="str">
        <f>IF(AND(($E21&lt;=U$6-1),($F21&gt;=T$6)),"A","")</f>
        <v>A</v>
      </c>
      <c r="U21" s="79" t="str">
        <f t="shared" si="28"/>
        <v>A</v>
      </c>
      <c r="V21" s="77" t="str">
        <f t="shared" si="28"/>
        <v>A</v>
      </c>
      <c r="W21" s="78" t="str">
        <f t="shared" si="28"/>
        <v>A</v>
      </c>
      <c r="X21" s="79" t="str">
        <f t="shared" si="28"/>
        <v>A</v>
      </c>
      <c r="Y21" s="77" t="str">
        <f t="shared" si="28"/>
        <v>A</v>
      </c>
      <c r="Z21" s="78" t="str">
        <f t="shared" si="28"/>
        <v>A</v>
      </c>
      <c r="AA21" s="79" t="str">
        <f t="shared" si="28"/>
        <v>A</v>
      </c>
      <c r="AB21" s="77" t="str">
        <f t="shared" si="28"/>
        <v>A</v>
      </c>
      <c r="AC21" s="78" t="str">
        <f t="shared" si="28"/>
        <v>A</v>
      </c>
      <c r="AD21" s="80" t="str">
        <f t="shared" si="28"/>
        <v>A</v>
      </c>
      <c r="AE21" s="81" t="str">
        <f t="shared" si="28"/>
        <v>A</v>
      </c>
      <c r="AF21" s="78" t="str">
        <f t="shared" si="28"/>
        <v>A</v>
      </c>
      <c r="AG21" s="79" t="str">
        <f t="shared" si="28"/>
        <v>A</v>
      </c>
      <c r="AH21" s="77" t="str">
        <f t="shared" si="28"/>
        <v>A</v>
      </c>
      <c r="AI21" s="78" t="str">
        <f t="shared" si="28"/>
        <v>A</v>
      </c>
      <c r="AJ21" s="79" t="str">
        <f t="shared" si="28"/>
        <v>A</v>
      </c>
      <c r="AK21" s="77" t="str">
        <f t="shared" si="28"/>
        <v>A</v>
      </c>
      <c r="AL21" s="78" t="str">
        <f t="shared" si="28"/>
        <v>A</v>
      </c>
      <c r="AM21" s="79" t="str">
        <f t="shared" si="28"/>
        <v>A</v>
      </c>
      <c r="AN21" s="77" t="str">
        <f t="shared" si="28"/>
        <v>A</v>
      </c>
      <c r="AO21" s="78" t="str">
        <f t="shared" si="28"/>
        <v>A</v>
      </c>
      <c r="AP21" s="80" t="str">
        <f t="shared" si="24"/>
        <v>A</v>
      </c>
      <c r="AQ21" s="80" t="str">
        <f t="shared" si="38"/>
        <v>A</v>
      </c>
      <c r="AR21" s="80" t="str">
        <f t="shared" si="39"/>
        <v>A</v>
      </c>
      <c r="AS21" s="80" t="str">
        <f t="shared" si="40"/>
        <v>A</v>
      </c>
      <c r="AT21" s="80" t="str">
        <f t="shared" si="41"/>
        <v>A</v>
      </c>
      <c r="AU21" s="80" t="str">
        <f t="shared" si="42"/>
        <v>A</v>
      </c>
      <c r="AV21" s="80" t="str">
        <f t="shared" si="43"/>
        <v>A</v>
      </c>
      <c r="AW21" s="80" t="str">
        <f t="shared" si="44"/>
        <v>A</v>
      </c>
      <c r="AX21" s="80" t="str">
        <f t="shared" si="45"/>
        <v>A</v>
      </c>
      <c r="AY21" s="80" t="str">
        <f t="shared" si="46"/>
        <v>A</v>
      </c>
      <c r="AZ21" s="80" t="str">
        <f t="shared" si="47"/>
        <v>A</v>
      </c>
      <c r="BA21" s="80" t="str">
        <f t="shared" si="48"/>
        <v>A</v>
      </c>
      <c r="BB21" s="80" t="str">
        <f t="shared" si="49"/>
        <v/>
      </c>
      <c r="BC21" s="80" t="str">
        <f t="shared" si="50"/>
        <v/>
      </c>
      <c r="BD21" s="80" t="str">
        <f t="shared" si="51"/>
        <v/>
      </c>
      <c r="BE21" s="80" t="str">
        <f t="shared" si="52"/>
        <v/>
      </c>
      <c r="BF21" s="80" t="str">
        <f t="shared" si="29"/>
        <v/>
      </c>
      <c r="BG21" s="80" t="str">
        <f t="shared" si="30"/>
        <v/>
      </c>
      <c r="BH21" s="80" t="str">
        <f t="shared" si="31"/>
        <v/>
      </c>
      <c r="BI21" s="80" t="str">
        <f t="shared" si="32"/>
        <v/>
      </c>
      <c r="BJ21" s="80" t="str">
        <f t="shared" si="33"/>
        <v/>
      </c>
      <c r="BK21" s="80" t="str">
        <f t="shared" si="34"/>
        <v/>
      </c>
      <c r="BL21" s="80" t="str">
        <f t="shared" si="35"/>
        <v/>
      </c>
      <c r="BM21" s="80" t="str">
        <f t="shared" si="36"/>
        <v/>
      </c>
      <c r="BN21" s="80" t="str">
        <f t="shared" si="37"/>
        <v/>
      </c>
    </row>
    <row r="22" spans="2:66" ht="30.75" customHeight="1" x14ac:dyDescent="0.35">
      <c r="B22" s="75" t="s">
        <v>74</v>
      </c>
      <c r="C22" s="74" t="s">
        <v>93</v>
      </c>
      <c r="D22" s="102" t="s">
        <v>54</v>
      </c>
      <c r="E22" s="103">
        <v>46082</v>
      </c>
      <c r="F22" s="104">
        <v>47543</v>
      </c>
      <c r="G22" s="77" t="str">
        <f t="shared" si="28"/>
        <v>A</v>
      </c>
      <c r="H22" s="78" t="str">
        <f t="shared" si="28"/>
        <v>A</v>
      </c>
      <c r="I22" s="79" t="str">
        <f t="shared" si="28"/>
        <v>A</v>
      </c>
      <c r="J22" s="77" t="str">
        <f t="shared" si="28"/>
        <v>A</v>
      </c>
      <c r="K22" s="78" t="str">
        <f t="shared" si="28"/>
        <v>A</v>
      </c>
      <c r="L22" s="79" t="str">
        <f t="shared" si="28"/>
        <v>A</v>
      </c>
      <c r="M22" s="77" t="str">
        <f t="shared" si="28"/>
        <v>A</v>
      </c>
      <c r="N22" s="78" t="str">
        <f t="shared" si="28"/>
        <v>A</v>
      </c>
      <c r="O22" s="79" t="str">
        <f t="shared" si="28"/>
        <v>A</v>
      </c>
      <c r="P22" s="77" t="str">
        <f t="shared" si="28"/>
        <v>A</v>
      </c>
      <c r="Q22" s="78" t="str">
        <f t="shared" si="28"/>
        <v>A</v>
      </c>
      <c r="R22" s="80" t="str">
        <f t="shared" si="28"/>
        <v>A</v>
      </c>
      <c r="S22" s="81" t="str">
        <f t="shared" si="28"/>
        <v>A</v>
      </c>
      <c r="T22" s="78" t="str">
        <f t="shared" si="28"/>
        <v>A</v>
      </c>
      <c r="U22" s="79" t="str">
        <f t="shared" si="28"/>
        <v>A</v>
      </c>
      <c r="V22" s="77" t="str">
        <f t="shared" si="28"/>
        <v>A</v>
      </c>
      <c r="W22" s="78" t="str">
        <f t="shared" si="28"/>
        <v>A</v>
      </c>
      <c r="X22" s="79" t="str">
        <f t="shared" si="28"/>
        <v>A</v>
      </c>
      <c r="Y22" s="77" t="str">
        <f t="shared" si="28"/>
        <v>A</v>
      </c>
      <c r="Z22" s="78" t="str">
        <f t="shared" si="28"/>
        <v>A</v>
      </c>
      <c r="AA22" s="79" t="str">
        <f t="shared" si="28"/>
        <v>A</v>
      </c>
      <c r="AB22" s="77" t="str">
        <f t="shared" si="28"/>
        <v>A</v>
      </c>
      <c r="AC22" s="78" t="str">
        <f t="shared" si="28"/>
        <v>A</v>
      </c>
      <c r="AD22" s="80" t="str">
        <f t="shared" si="28"/>
        <v>A</v>
      </c>
      <c r="AE22" s="81" t="str">
        <f t="shared" si="28"/>
        <v>A</v>
      </c>
      <c r="AF22" s="78" t="str">
        <f t="shared" si="28"/>
        <v>A</v>
      </c>
      <c r="AG22" s="79" t="str">
        <f t="shared" si="28"/>
        <v>A</v>
      </c>
      <c r="AH22" s="77" t="str">
        <f t="shared" si="28"/>
        <v>A</v>
      </c>
      <c r="AI22" s="78" t="str">
        <f t="shared" si="28"/>
        <v>A</v>
      </c>
      <c r="AJ22" s="79" t="str">
        <f t="shared" si="28"/>
        <v>A</v>
      </c>
      <c r="AK22" s="77" t="str">
        <f t="shared" si="28"/>
        <v>A</v>
      </c>
      <c r="AL22" s="78" t="str">
        <f t="shared" si="28"/>
        <v>A</v>
      </c>
      <c r="AM22" s="79" t="str">
        <f t="shared" si="28"/>
        <v>A</v>
      </c>
      <c r="AN22" s="77" t="str">
        <f t="shared" si="28"/>
        <v>A</v>
      </c>
      <c r="AO22" s="78" t="str">
        <f t="shared" si="28"/>
        <v>A</v>
      </c>
      <c r="AP22" s="80" t="str">
        <f t="shared" si="24"/>
        <v>A</v>
      </c>
      <c r="AQ22" s="80" t="str">
        <f t="shared" si="38"/>
        <v>A</v>
      </c>
      <c r="AR22" s="80" t="str">
        <f t="shared" si="39"/>
        <v>A</v>
      </c>
      <c r="AS22" s="80" t="str">
        <f t="shared" si="40"/>
        <v>A</v>
      </c>
      <c r="AT22" s="80" t="str">
        <f t="shared" si="41"/>
        <v>A</v>
      </c>
      <c r="AU22" s="80" t="str">
        <f t="shared" si="42"/>
        <v>A</v>
      </c>
      <c r="AV22" s="80" t="str">
        <f t="shared" si="43"/>
        <v>A</v>
      </c>
      <c r="AW22" s="80" t="str">
        <f t="shared" si="44"/>
        <v>A</v>
      </c>
      <c r="AX22" s="80" t="str">
        <f t="shared" si="45"/>
        <v>A</v>
      </c>
      <c r="AY22" s="80" t="str">
        <f t="shared" si="46"/>
        <v>A</v>
      </c>
      <c r="AZ22" s="80" t="str">
        <f t="shared" si="47"/>
        <v>A</v>
      </c>
      <c r="BA22" s="80" t="str">
        <f t="shared" si="48"/>
        <v>A</v>
      </c>
      <c r="BB22" s="80" t="str">
        <f t="shared" si="49"/>
        <v>A</v>
      </c>
      <c r="BC22" s="80" t="str">
        <f t="shared" si="50"/>
        <v>A</v>
      </c>
      <c r="BD22" s="80" t="str">
        <f t="shared" si="51"/>
        <v/>
      </c>
      <c r="BE22" s="80" t="str">
        <f t="shared" si="52"/>
        <v/>
      </c>
      <c r="BF22" s="80" t="str">
        <f t="shared" si="29"/>
        <v/>
      </c>
      <c r="BG22" s="80" t="str">
        <f t="shared" si="30"/>
        <v/>
      </c>
      <c r="BH22" s="80" t="str">
        <f t="shared" si="31"/>
        <v/>
      </c>
      <c r="BI22" s="80" t="str">
        <f t="shared" si="32"/>
        <v/>
      </c>
      <c r="BJ22" s="80" t="str">
        <f t="shared" si="33"/>
        <v/>
      </c>
      <c r="BK22" s="80" t="str">
        <f t="shared" si="34"/>
        <v/>
      </c>
      <c r="BL22" s="80" t="str">
        <f t="shared" si="35"/>
        <v/>
      </c>
      <c r="BM22" s="80" t="str">
        <f t="shared" si="36"/>
        <v/>
      </c>
      <c r="BN22" s="80" t="str">
        <f t="shared" si="37"/>
        <v/>
      </c>
    </row>
    <row r="23" spans="2:66" ht="30.75" customHeight="1" x14ac:dyDescent="0.35">
      <c r="B23" s="75" t="s">
        <v>75</v>
      </c>
      <c r="C23" s="74" t="s">
        <v>89</v>
      </c>
      <c r="D23" s="102" t="s">
        <v>52</v>
      </c>
      <c r="E23" s="103">
        <v>46447</v>
      </c>
      <c r="F23" s="104">
        <v>46813</v>
      </c>
      <c r="G23" s="77" t="str">
        <f t="shared" si="28"/>
        <v/>
      </c>
      <c r="H23" s="78" t="str">
        <f t="shared" si="28"/>
        <v/>
      </c>
      <c r="I23" s="79" t="str">
        <f t="shared" si="28"/>
        <v/>
      </c>
      <c r="J23" s="77" t="str">
        <f t="shared" si="28"/>
        <v/>
      </c>
      <c r="K23" s="78" t="str">
        <f t="shared" si="28"/>
        <v/>
      </c>
      <c r="L23" s="79" t="str">
        <f t="shared" si="28"/>
        <v/>
      </c>
      <c r="M23" s="77" t="str">
        <f t="shared" si="28"/>
        <v/>
      </c>
      <c r="N23" s="78" t="str">
        <f t="shared" si="28"/>
        <v/>
      </c>
      <c r="O23" s="79" t="str">
        <f t="shared" si="28"/>
        <v/>
      </c>
      <c r="P23" s="77" t="str">
        <f t="shared" si="28"/>
        <v/>
      </c>
      <c r="Q23" s="78" t="str">
        <f t="shared" si="28"/>
        <v/>
      </c>
      <c r="R23" s="80" t="str">
        <f t="shared" si="28"/>
        <v/>
      </c>
      <c r="S23" s="81" t="str">
        <f t="shared" ref="S23:AO23" si="53">IF(AND(($E23&lt;=T$6-1),($F23&gt;=S$6)),"A","")</f>
        <v>A</v>
      </c>
      <c r="T23" s="78" t="str">
        <f t="shared" si="53"/>
        <v>A</v>
      </c>
      <c r="U23" s="79" t="str">
        <f t="shared" si="53"/>
        <v>A</v>
      </c>
      <c r="V23" s="77" t="str">
        <f t="shared" si="53"/>
        <v>A</v>
      </c>
      <c r="W23" s="78" t="str">
        <f t="shared" si="53"/>
        <v>A</v>
      </c>
      <c r="X23" s="79" t="str">
        <f t="shared" si="53"/>
        <v>A</v>
      </c>
      <c r="Y23" s="77" t="str">
        <f t="shared" si="53"/>
        <v>A</v>
      </c>
      <c r="Z23" s="78" t="str">
        <f t="shared" si="53"/>
        <v>A</v>
      </c>
      <c r="AA23" s="79" t="str">
        <f t="shared" si="53"/>
        <v>A</v>
      </c>
      <c r="AB23" s="77" t="str">
        <f t="shared" si="53"/>
        <v>A</v>
      </c>
      <c r="AC23" s="78" t="str">
        <f t="shared" si="53"/>
        <v>A</v>
      </c>
      <c r="AD23" s="80" t="str">
        <f t="shared" si="53"/>
        <v>A</v>
      </c>
      <c r="AE23" s="81" t="str">
        <f t="shared" si="53"/>
        <v>A</v>
      </c>
      <c r="AF23" s="78" t="str">
        <f t="shared" si="53"/>
        <v/>
      </c>
      <c r="AG23" s="79" t="str">
        <f t="shared" si="53"/>
        <v/>
      </c>
      <c r="AH23" s="77" t="str">
        <f t="shared" si="53"/>
        <v/>
      </c>
      <c r="AI23" s="78" t="str">
        <f t="shared" si="53"/>
        <v/>
      </c>
      <c r="AJ23" s="79" t="str">
        <f t="shared" si="53"/>
        <v/>
      </c>
      <c r="AK23" s="77" t="str">
        <f t="shared" si="53"/>
        <v/>
      </c>
      <c r="AL23" s="78" t="str">
        <f t="shared" si="53"/>
        <v/>
      </c>
      <c r="AM23" s="79" t="str">
        <f t="shared" si="53"/>
        <v/>
      </c>
      <c r="AN23" s="77" t="str">
        <f t="shared" si="53"/>
        <v/>
      </c>
      <c r="AO23" s="78" t="str">
        <f t="shared" si="53"/>
        <v/>
      </c>
      <c r="AP23" s="80" t="str">
        <f t="shared" si="24"/>
        <v/>
      </c>
      <c r="AQ23" s="80" t="str">
        <f t="shared" si="38"/>
        <v/>
      </c>
      <c r="AR23" s="80" t="str">
        <f t="shared" si="39"/>
        <v/>
      </c>
      <c r="AS23" s="80" t="str">
        <f t="shared" si="40"/>
        <v/>
      </c>
      <c r="AT23" s="80" t="str">
        <f t="shared" si="41"/>
        <v/>
      </c>
      <c r="AU23" s="80" t="str">
        <f t="shared" si="42"/>
        <v/>
      </c>
      <c r="AV23" s="80" t="str">
        <f t="shared" si="43"/>
        <v/>
      </c>
      <c r="AW23" s="80" t="str">
        <f t="shared" si="44"/>
        <v/>
      </c>
      <c r="AX23" s="80" t="str">
        <f t="shared" si="45"/>
        <v/>
      </c>
      <c r="AY23" s="80" t="str">
        <f t="shared" si="46"/>
        <v/>
      </c>
      <c r="AZ23" s="80" t="str">
        <f t="shared" si="47"/>
        <v/>
      </c>
      <c r="BA23" s="80" t="str">
        <f t="shared" si="48"/>
        <v/>
      </c>
      <c r="BB23" s="80" t="str">
        <f t="shared" si="49"/>
        <v/>
      </c>
      <c r="BC23" s="80" t="str">
        <f t="shared" si="50"/>
        <v/>
      </c>
      <c r="BD23" s="80" t="str">
        <f t="shared" si="51"/>
        <v/>
      </c>
      <c r="BE23" s="80" t="str">
        <f t="shared" si="52"/>
        <v/>
      </c>
      <c r="BF23" s="80" t="str">
        <f t="shared" si="29"/>
        <v/>
      </c>
      <c r="BG23" s="80" t="str">
        <f t="shared" si="30"/>
        <v/>
      </c>
      <c r="BH23" s="80" t="str">
        <f t="shared" si="31"/>
        <v/>
      </c>
      <c r="BI23" s="80" t="str">
        <f t="shared" si="32"/>
        <v/>
      </c>
      <c r="BJ23" s="80" t="str">
        <f t="shared" si="33"/>
        <v/>
      </c>
      <c r="BK23" s="80" t="str">
        <f t="shared" si="34"/>
        <v/>
      </c>
      <c r="BL23" s="80" t="str">
        <f t="shared" si="35"/>
        <v/>
      </c>
      <c r="BM23" s="80" t="str">
        <f t="shared" si="36"/>
        <v/>
      </c>
      <c r="BN23" s="80" t="str">
        <f t="shared" si="37"/>
        <v/>
      </c>
    </row>
    <row r="24" spans="2:66" ht="30.75" customHeight="1" x14ac:dyDescent="0.35">
      <c r="B24" s="75" t="s">
        <v>76</v>
      </c>
      <c r="C24" s="74" t="s">
        <v>102</v>
      </c>
      <c r="D24" s="102" t="s">
        <v>54</v>
      </c>
      <c r="E24" s="103">
        <v>46082</v>
      </c>
      <c r="F24" s="104">
        <v>47543</v>
      </c>
      <c r="G24" s="77" t="str">
        <f t="shared" ref="G24:AO24" si="54">IF(AND(($E24&lt;=H$6-1),($F24&gt;=G$6)),"A","")</f>
        <v>A</v>
      </c>
      <c r="H24" s="78" t="str">
        <f t="shared" si="54"/>
        <v>A</v>
      </c>
      <c r="I24" s="79" t="str">
        <f t="shared" si="54"/>
        <v>A</v>
      </c>
      <c r="J24" s="77" t="str">
        <f t="shared" si="54"/>
        <v>A</v>
      </c>
      <c r="K24" s="78" t="str">
        <f t="shared" si="54"/>
        <v>A</v>
      </c>
      <c r="L24" s="79" t="str">
        <f t="shared" si="54"/>
        <v>A</v>
      </c>
      <c r="M24" s="77" t="str">
        <f t="shared" si="54"/>
        <v>A</v>
      </c>
      <c r="N24" s="78" t="str">
        <f t="shared" si="54"/>
        <v>A</v>
      </c>
      <c r="O24" s="79" t="str">
        <f t="shared" si="54"/>
        <v>A</v>
      </c>
      <c r="P24" s="77" t="str">
        <f t="shared" si="54"/>
        <v>A</v>
      </c>
      <c r="Q24" s="78" t="str">
        <f t="shared" si="54"/>
        <v>A</v>
      </c>
      <c r="R24" s="80" t="str">
        <f t="shared" si="54"/>
        <v>A</v>
      </c>
      <c r="S24" s="81" t="str">
        <f t="shared" si="54"/>
        <v>A</v>
      </c>
      <c r="T24" s="78" t="str">
        <f t="shared" si="54"/>
        <v>A</v>
      </c>
      <c r="U24" s="79" t="str">
        <f t="shared" si="54"/>
        <v>A</v>
      </c>
      <c r="V24" s="77" t="str">
        <f t="shared" si="54"/>
        <v>A</v>
      </c>
      <c r="W24" s="78" t="str">
        <f t="shared" si="54"/>
        <v>A</v>
      </c>
      <c r="X24" s="79" t="str">
        <f t="shared" si="54"/>
        <v>A</v>
      </c>
      <c r="Y24" s="77" t="str">
        <f t="shared" si="54"/>
        <v>A</v>
      </c>
      <c r="Z24" s="78" t="str">
        <f t="shared" si="54"/>
        <v>A</v>
      </c>
      <c r="AA24" s="79" t="str">
        <f t="shared" si="54"/>
        <v>A</v>
      </c>
      <c r="AB24" s="77" t="str">
        <f t="shared" si="54"/>
        <v>A</v>
      </c>
      <c r="AC24" s="78" t="str">
        <f t="shared" si="54"/>
        <v>A</v>
      </c>
      <c r="AD24" s="80" t="str">
        <f t="shared" si="54"/>
        <v>A</v>
      </c>
      <c r="AE24" s="81" t="str">
        <f t="shared" si="54"/>
        <v>A</v>
      </c>
      <c r="AF24" s="78" t="str">
        <f t="shared" si="54"/>
        <v>A</v>
      </c>
      <c r="AG24" s="79" t="str">
        <f t="shared" si="54"/>
        <v>A</v>
      </c>
      <c r="AH24" s="77" t="str">
        <f t="shared" si="54"/>
        <v>A</v>
      </c>
      <c r="AI24" s="78" t="str">
        <f t="shared" si="54"/>
        <v>A</v>
      </c>
      <c r="AJ24" s="79" t="str">
        <f t="shared" si="54"/>
        <v>A</v>
      </c>
      <c r="AK24" s="77" t="str">
        <f t="shared" si="54"/>
        <v>A</v>
      </c>
      <c r="AL24" s="78" t="str">
        <f t="shared" si="54"/>
        <v>A</v>
      </c>
      <c r="AM24" s="79" t="str">
        <f t="shared" si="54"/>
        <v>A</v>
      </c>
      <c r="AN24" s="77" t="str">
        <f t="shared" si="54"/>
        <v>A</v>
      </c>
      <c r="AO24" s="78" t="str">
        <f t="shared" si="54"/>
        <v>A</v>
      </c>
      <c r="AP24" s="80" t="str">
        <f t="shared" si="24"/>
        <v>A</v>
      </c>
      <c r="AQ24" s="80" t="str">
        <f t="shared" si="38"/>
        <v>A</v>
      </c>
      <c r="AR24" s="80" t="str">
        <f t="shared" si="39"/>
        <v>A</v>
      </c>
      <c r="AS24" s="80" t="str">
        <f t="shared" si="40"/>
        <v>A</v>
      </c>
      <c r="AT24" s="80" t="str">
        <f t="shared" si="41"/>
        <v>A</v>
      </c>
      <c r="AU24" s="80" t="str">
        <f t="shared" si="42"/>
        <v>A</v>
      </c>
      <c r="AV24" s="80" t="str">
        <f t="shared" si="43"/>
        <v>A</v>
      </c>
      <c r="AW24" s="80" t="str">
        <f t="shared" si="44"/>
        <v>A</v>
      </c>
      <c r="AX24" s="80" t="str">
        <f t="shared" si="45"/>
        <v>A</v>
      </c>
      <c r="AY24" s="80" t="str">
        <f t="shared" si="46"/>
        <v>A</v>
      </c>
      <c r="AZ24" s="80" t="str">
        <f t="shared" si="47"/>
        <v>A</v>
      </c>
      <c r="BA24" s="80" t="str">
        <f t="shared" si="48"/>
        <v>A</v>
      </c>
      <c r="BB24" s="80" t="str">
        <f t="shared" si="49"/>
        <v>A</v>
      </c>
      <c r="BC24" s="80" t="str">
        <f t="shared" si="50"/>
        <v>A</v>
      </c>
      <c r="BD24" s="80" t="str">
        <f t="shared" si="51"/>
        <v/>
      </c>
      <c r="BE24" s="80" t="str">
        <f t="shared" si="52"/>
        <v/>
      </c>
      <c r="BF24" s="80" t="str">
        <f t="shared" si="29"/>
        <v/>
      </c>
      <c r="BG24" s="80" t="str">
        <f t="shared" si="30"/>
        <v/>
      </c>
      <c r="BH24" s="80" t="str">
        <f t="shared" si="31"/>
        <v/>
      </c>
      <c r="BI24" s="80" t="str">
        <f t="shared" si="32"/>
        <v/>
      </c>
      <c r="BJ24" s="80" t="str">
        <f t="shared" si="33"/>
        <v/>
      </c>
      <c r="BK24" s="80" t="str">
        <f t="shared" si="34"/>
        <v/>
      </c>
      <c r="BL24" s="80" t="str">
        <f t="shared" si="35"/>
        <v/>
      </c>
      <c r="BM24" s="80" t="str">
        <f t="shared" si="36"/>
        <v/>
      </c>
      <c r="BN24" s="80" t="str">
        <f t="shared" si="37"/>
        <v/>
      </c>
    </row>
    <row r="25" spans="2:66" ht="30.75" customHeight="1" x14ac:dyDescent="0.35">
      <c r="B25" s="75" t="s">
        <v>77</v>
      </c>
      <c r="C25" s="74" t="s">
        <v>88</v>
      </c>
      <c r="D25" s="102" t="s">
        <v>50</v>
      </c>
      <c r="E25" s="103">
        <v>46082</v>
      </c>
      <c r="F25" s="104">
        <v>46390</v>
      </c>
      <c r="G25" s="77" t="str">
        <f t="shared" ref="G25:AO25" si="55">IF(AND(($E25&lt;=H$6-1),($F25&gt;=G$6)),"A","")</f>
        <v>A</v>
      </c>
      <c r="H25" s="78" t="str">
        <f t="shared" si="55"/>
        <v>A</v>
      </c>
      <c r="I25" s="79" t="str">
        <f t="shared" si="55"/>
        <v>A</v>
      </c>
      <c r="J25" s="77" t="str">
        <f t="shared" si="55"/>
        <v>A</v>
      </c>
      <c r="K25" s="78" t="str">
        <f t="shared" si="55"/>
        <v>A</v>
      </c>
      <c r="L25" s="79" t="str">
        <f t="shared" si="55"/>
        <v>A</v>
      </c>
      <c r="M25" s="77" t="str">
        <f t="shared" si="55"/>
        <v>A</v>
      </c>
      <c r="N25" s="78" t="str">
        <f t="shared" si="55"/>
        <v>A</v>
      </c>
      <c r="O25" s="79" t="str">
        <f t="shared" si="55"/>
        <v>A</v>
      </c>
      <c r="P25" s="77" t="str">
        <f t="shared" si="55"/>
        <v>A</v>
      </c>
      <c r="Q25" s="78" t="str">
        <f t="shared" si="55"/>
        <v>A</v>
      </c>
      <c r="R25" s="80" t="str">
        <f t="shared" si="55"/>
        <v/>
      </c>
      <c r="S25" s="81" t="str">
        <f t="shared" si="55"/>
        <v/>
      </c>
      <c r="T25" s="78" t="str">
        <f t="shared" si="55"/>
        <v/>
      </c>
      <c r="U25" s="79" t="str">
        <f t="shared" si="55"/>
        <v/>
      </c>
      <c r="V25" s="77" t="str">
        <f t="shared" si="55"/>
        <v/>
      </c>
      <c r="W25" s="78" t="str">
        <f t="shared" si="55"/>
        <v/>
      </c>
      <c r="X25" s="79" t="str">
        <f t="shared" si="55"/>
        <v/>
      </c>
      <c r="Y25" s="77" t="str">
        <f t="shared" si="55"/>
        <v/>
      </c>
      <c r="Z25" s="78" t="str">
        <f t="shared" si="55"/>
        <v/>
      </c>
      <c r="AA25" s="79" t="str">
        <f t="shared" si="55"/>
        <v/>
      </c>
      <c r="AB25" s="77" t="str">
        <f t="shared" si="55"/>
        <v/>
      </c>
      <c r="AC25" s="78" t="str">
        <f t="shared" si="55"/>
        <v/>
      </c>
      <c r="AD25" s="80" t="str">
        <f t="shared" si="55"/>
        <v/>
      </c>
      <c r="AE25" s="81" t="str">
        <f t="shared" si="55"/>
        <v/>
      </c>
      <c r="AF25" s="78" t="str">
        <f t="shared" si="55"/>
        <v/>
      </c>
      <c r="AG25" s="79" t="str">
        <f t="shared" si="55"/>
        <v/>
      </c>
      <c r="AH25" s="77" t="str">
        <f t="shared" si="55"/>
        <v/>
      </c>
      <c r="AI25" s="78" t="str">
        <f t="shared" si="55"/>
        <v/>
      </c>
      <c r="AJ25" s="79" t="str">
        <f t="shared" si="55"/>
        <v/>
      </c>
      <c r="AK25" s="77" t="str">
        <f t="shared" si="55"/>
        <v/>
      </c>
      <c r="AL25" s="78" t="str">
        <f t="shared" si="55"/>
        <v/>
      </c>
      <c r="AM25" s="79" t="str">
        <f t="shared" si="55"/>
        <v/>
      </c>
      <c r="AN25" s="77" t="str">
        <f t="shared" si="55"/>
        <v/>
      </c>
      <c r="AO25" s="78" t="str">
        <f t="shared" si="55"/>
        <v/>
      </c>
      <c r="AP25" s="80" t="str">
        <f t="shared" si="24"/>
        <v/>
      </c>
      <c r="AQ25" s="80" t="str">
        <f t="shared" si="38"/>
        <v/>
      </c>
      <c r="AR25" s="80" t="str">
        <f t="shared" si="39"/>
        <v/>
      </c>
      <c r="AS25" s="80" t="str">
        <f t="shared" si="40"/>
        <v/>
      </c>
      <c r="AT25" s="80" t="str">
        <f t="shared" si="41"/>
        <v/>
      </c>
      <c r="AU25" s="80" t="str">
        <f t="shared" si="42"/>
        <v/>
      </c>
      <c r="AV25" s="80" t="str">
        <f t="shared" si="43"/>
        <v/>
      </c>
      <c r="AW25" s="80" t="str">
        <f t="shared" si="44"/>
        <v/>
      </c>
      <c r="AX25" s="80" t="str">
        <f t="shared" si="45"/>
        <v/>
      </c>
      <c r="AY25" s="80" t="str">
        <f t="shared" si="46"/>
        <v/>
      </c>
      <c r="AZ25" s="80" t="str">
        <f t="shared" si="47"/>
        <v/>
      </c>
      <c r="BA25" s="80" t="str">
        <f t="shared" si="48"/>
        <v/>
      </c>
      <c r="BB25" s="80" t="str">
        <f t="shared" si="49"/>
        <v/>
      </c>
      <c r="BC25" s="80" t="str">
        <f t="shared" si="50"/>
        <v/>
      </c>
      <c r="BD25" s="80" t="str">
        <f t="shared" si="51"/>
        <v/>
      </c>
      <c r="BE25" s="80" t="str">
        <f t="shared" si="52"/>
        <v/>
      </c>
      <c r="BF25" s="80" t="str">
        <f t="shared" si="29"/>
        <v/>
      </c>
      <c r="BG25" s="80" t="str">
        <f t="shared" si="30"/>
        <v/>
      </c>
      <c r="BH25" s="80" t="str">
        <f t="shared" si="31"/>
        <v/>
      </c>
      <c r="BI25" s="80" t="str">
        <f t="shared" si="32"/>
        <v/>
      </c>
      <c r="BJ25" s="80" t="str">
        <f t="shared" si="33"/>
        <v/>
      </c>
      <c r="BK25" s="80" t="str">
        <f t="shared" si="34"/>
        <v/>
      </c>
      <c r="BL25" s="80" t="str">
        <f t="shared" si="35"/>
        <v/>
      </c>
      <c r="BM25" s="80" t="str">
        <f t="shared" si="36"/>
        <v/>
      </c>
      <c r="BN25" s="80" t="str">
        <f t="shared" si="37"/>
        <v/>
      </c>
    </row>
    <row r="26" spans="2:66" ht="30.75" customHeight="1" x14ac:dyDescent="0.35">
      <c r="B26" s="75" t="s">
        <v>78</v>
      </c>
      <c r="C26" s="74" t="s">
        <v>89</v>
      </c>
      <c r="D26" s="102" t="s">
        <v>52</v>
      </c>
      <c r="E26" s="103">
        <v>46813</v>
      </c>
      <c r="F26" s="104">
        <v>47178</v>
      </c>
      <c r="G26" s="77" t="str">
        <f t="shared" ref="G26:AO26" si="56">IF(AND(($E26&lt;=H$6-1),($F26&gt;=G$6)),"A","")</f>
        <v/>
      </c>
      <c r="H26" s="78" t="str">
        <f t="shared" si="56"/>
        <v/>
      </c>
      <c r="I26" s="79" t="str">
        <f t="shared" si="56"/>
        <v/>
      </c>
      <c r="J26" s="77" t="str">
        <f t="shared" si="56"/>
        <v/>
      </c>
      <c r="K26" s="78" t="str">
        <f t="shared" si="56"/>
        <v/>
      </c>
      <c r="L26" s="79" t="str">
        <f t="shared" si="56"/>
        <v/>
      </c>
      <c r="M26" s="77" t="str">
        <f t="shared" si="56"/>
        <v/>
      </c>
      <c r="N26" s="78" t="str">
        <f t="shared" si="56"/>
        <v/>
      </c>
      <c r="O26" s="79" t="str">
        <f t="shared" si="56"/>
        <v/>
      </c>
      <c r="P26" s="77" t="str">
        <f t="shared" si="56"/>
        <v/>
      </c>
      <c r="Q26" s="78" t="str">
        <f t="shared" si="56"/>
        <v/>
      </c>
      <c r="R26" s="80" t="str">
        <f t="shared" si="56"/>
        <v/>
      </c>
      <c r="S26" s="81" t="str">
        <f t="shared" si="56"/>
        <v/>
      </c>
      <c r="T26" s="78" t="str">
        <f t="shared" si="56"/>
        <v/>
      </c>
      <c r="U26" s="79" t="str">
        <f t="shared" si="56"/>
        <v/>
      </c>
      <c r="V26" s="77" t="str">
        <f t="shared" si="56"/>
        <v/>
      </c>
      <c r="W26" s="78" t="str">
        <f t="shared" si="56"/>
        <v/>
      </c>
      <c r="X26" s="79" t="str">
        <f t="shared" si="56"/>
        <v/>
      </c>
      <c r="Y26" s="77" t="str">
        <f t="shared" si="56"/>
        <v/>
      </c>
      <c r="Z26" s="78" t="str">
        <f t="shared" si="56"/>
        <v/>
      </c>
      <c r="AA26" s="79" t="str">
        <f t="shared" si="56"/>
        <v/>
      </c>
      <c r="AB26" s="77" t="str">
        <f t="shared" si="56"/>
        <v/>
      </c>
      <c r="AC26" s="78" t="str">
        <f t="shared" si="56"/>
        <v/>
      </c>
      <c r="AD26" s="80" t="str">
        <f t="shared" si="56"/>
        <v/>
      </c>
      <c r="AE26" s="81" t="str">
        <f t="shared" si="56"/>
        <v>A</v>
      </c>
      <c r="AF26" s="78" t="str">
        <f t="shared" si="56"/>
        <v>A</v>
      </c>
      <c r="AG26" s="79" t="str">
        <f t="shared" si="56"/>
        <v>A</v>
      </c>
      <c r="AH26" s="77" t="str">
        <f t="shared" si="56"/>
        <v>A</v>
      </c>
      <c r="AI26" s="78" t="str">
        <f t="shared" si="56"/>
        <v>A</v>
      </c>
      <c r="AJ26" s="79" t="str">
        <f t="shared" si="56"/>
        <v>A</v>
      </c>
      <c r="AK26" s="77" t="str">
        <f t="shared" si="56"/>
        <v>A</v>
      </c>
      <c r="AL26" s="78" t="str">
        <f t="shared" si="56"/>
        <v>A</v>
      </c>
      <c r="AM26" s="79" t="str">
        <f t="shared" si="56"/>
        <v>A</v>
      </c>
      <c r="AN26" s="77" t="str">
        <f t="shared" si="56"/>
        <v>A</v>
      </c>
      <c r="AO26" s="78" t="str">
        <f t="shared" si="56"/>
        <v>A</v>
      </c>
      <c r="AP26" s="80" t="str">
        <f t="shared" si="24"/>
        <v>A</v>
      </c>
      <c r="AQ26" s="80" t="str">
        <f t="shared" si="38"/>
        <v>A</v>
      </c>
      <c r="AR26" s="80" t="str">
        <f t="shared" si="39"/>
        <v/>
      </c>
      <c r="AS26" s="80" t="str">
        <f t="shared" si="40"/>
        <v/>
      </c>
      <c r="AT26" s="80" t="str">
        <f t="shared" si="41"/>
        <v/>
      </c>
      <c r="AU26" s="80" t="str">
        <f t="shared" si="42"/>
        <v/>
      </c>
      <c r="AV26" s="80" t="str">
        <f t="shared" si="43"/>
        <v/>
      </c>
      <c r="AW26" s="80" t="str">
        <f t="shared" si="44"/>
        <v/>
      </c>
      <c r="AX26" s="80" t="str">
        <f t="shared" si="45"/>
        <v/>
      </c>
      <c r="AY26" s="80" t="str">
        <f t="shared" si="46"/>
        <v/>
      </c>
      <c r="AZ26" s="80" t="str">
        <f t="shared" si="47"/>
        <v/>
      </c>
      <c r="BA26" s="80" t="str">
        <f t="shared" si="48"/>
        <v/>
      </c>
      <c r="BB26" s="80" t="str">
        <f t="shared" si="49"/>
        <v/>
      </c>
      <c r="BC26" s="80" t="str">
        <f t="shared" si="50"/>
        <v/>
      </c>
      <c r="BD26" s="80" t="str">
        <f t="shared" si="51"/>
        <v/>
      </c>
      <c r="BE26" s="80" t="str">
        <f t="shared" si="52"/>
        <v/>
      </c>
      <c r="BF26" s="80" t="str">
        <f t="shared" si="29"/>
        <v/>
      </c>
      <c r="BG26" s="80" t="str">
        <f t="shared" si="30"/>
        <v/>
      </c>
      <c r="BH26" s="80" t="str">
        <f t="shared" si="31"/>
        <v/>
      </c>
      <c r="BI26" s="80" t="str">
        <f t="shared" si="32"/>
        <v/>
      </c>
      <c r="BJ26" s="80" t="str">
        <f t="shared" si="33"/>
        <v/>
      </c>
      <c r="BK26" s="80" t="str">
        <f t="shared" si="34"/>
        <v/>
      </c>
      <c r="BL26" s="80" t="str">
        <f t="shared" si="35"/>
        <v/>
      </c>
      <c r="BM26" s="80" t="str">
        <f t="shared" si="36"/>
        <v/>
      </c>
      <c r="BN26" s="80" t="str">
        <f t="shared" si="37"/>
        <v/>
      </c>
    </row>
    <row r="27" spans="2:66" ht="30.75" customHeight="1" x14ac:dyDescent="0.35">
      <c r="B27" s="75" t="s">
        <v>79</v>
      </c>
      <c r="C27" s="74" t="s">
        <v>101</v>
      </c>
      <c r="D27" s="102" t="s">
        <v>50</v>
      </c>
      <c r="E27" s="103">
        <v>46082</v>
      </c>
      <c r="F27" s="104">
        <v>47543</v>
      </c>
      <c r="G27" s="77" t="str">
        <f t="shared" ref="G27:AO27" si="57">IF(AND(($E27&lt;=H$6-1),($F27&gt;=G$6)),"A","")</f>
        <v>A</v>
      </c>
      <c r="H27" s="78" t="str">
        <f t="shared" si="57"/>
        <v>A</v>
      </c>
      <c r="I27" s="79" t="str">
        <f t="shared" si="57"/>
        <v>A</v>
      </c>
      <c r="J27" s="77" t="str">
        <f t="shared" si="57"/>
        <v>A</v>
      </c>
      <c r="K27" s="78" t="str">
        <f t="shared" si="57"/>
        <v>A</v>
      </c>
      <c r="L27" s="79" t="str">
        <f t="shared" si="57"/>
        <v>A</v>
      </c>
      <c r="M27" s="77" t="str">
        <f t="shared" si="57"/>
        <v>A</v>
      </c>
      <c r="N27" s="78" t="str">
        <f t="shared" si="57"/>
        <v>A</v>
      </c>
      <c r="O27" s="79" t="str">
        <f t="shared" si="57"/>
        <v>A</v>
      </c>
      <c r="P27" s="77" t="str">
        <f t="shared" si="57"/>
        <v>A</v>
      </c>
      <c r="Q27" s="78" t="str">
        <f t="shared" si="57"/>
        <v>A</v>
      </c>
      <c r="R27" s="80" t="str">
        <f t="shared" si="57"/>
        <v>A</v>
      </c>
      <c r="S27" s="81" t="str">
        <f t="shared" si="57"/>
        <v>A</v>
      </c>
      <c r="T27" s="78" t="str">
        <f t="shared" si="57"/>
        <v>A</v>
      </c>
      <c r="U27" s="79" t="str">
        <f t="shared" si="57"/>
        <v>A</v>
      </c>
      <c r="V27" s="77" t="str">
        <f t="shared" si="57"/>
        <v>A</v>
      </c>
      <c r="W27" s="78" t="str">
        <f t="shared" si="57"/>
        <v>A</v>
      </c>
      <c r="X27" s="79" t="str">
        <f t="shared" si="57"/>
        <v>A</v>
      </c>
      <c r="Y27" s="77" t="str">
        <f t="shared" si="57"/>
        <v>A</v>
      </c>
      <c r="Z27" s="78" t="str">
        <f t="shared" si="57"/>
        <v>A</v>
      </c>
      <c r="AA27" s="79" t="str">
        <f t="shared" si="57"/>
        <v>A</v>
      </c>
      <c r="AB27" s="77" t="str">
        <f t="shared" si="57"/>
        <v>A</v>
      </c>
      <c r="AC27" s="78" t="str">
        <f t="shared" si="57"/>
        <v>A</v>
      </c>
      <c r="AD27" s="80" t="str">
        <f t="shared" si="57"/>
        <v>A</v>
      </c>
      <c r="AE27" s="81" t="str">
        <f t="shared" si="57"/>
        <v>A</v>
      </c>
      <c r="AF27" s="78" t="str">
        <f t="shared" si="57"/>
        <v>A</v>
      </c>
      <c r="AG27" s="79" t="str">
        <f t="shared" si="57"/>
        <v>A</v>
      </c>
      <c r="AH27" s="77" t="str">
        <f t="shared" si="57"/>
        <v>A</v>
      </c>
      <c r="AI27" s="78" t="str">
        <f t="shared" si="57"/>
        <v>A</v>
      </c>
      <c r="AJ27" s="79" t="str">
        <f t="shared" si="57"/>
        <v>A</v>
      </c>
      <c r="AK27" s="77" t="str">
        <f t="shared" si="57"/>
        <v>A</v>
      </c>
      <c r="AL27" s="78" t="str">
        <f t="shared" si="57"/>
        <v>A</v>
      </c>
      <c r="AM27" s="79" t="str">
        <f t="shared" si="57"/>
        <v>A</v>
      </c>
      <c r="AN27" s="77" t="str">
        <f t="shared" si="57"/>
        <v>A</v>
      </c>
      <c r="AO27" s="78" t="str">
        <f t="shared" si="57"/>
        <v>A</v>
      </c>
      <c r="AP27" s="80" t="str">
        <f t="shared" si="24"/>
        <v>A</v>
      </c>
      <c r="AQ27" s="80" t="str">
        <f t="shared" si="38"/>
        <v>A</v>
      </c>
      <c r="AR27" s="80" t="str">
        <f t="shared" si="39"/>
        <v>A</v>
      </c>
      <c r="AS27" s="80" t="str">
        <f t="shared" si="40"/>
        <v>A</v>
      </c>
      <c r="AT27" s="80" t="str">
        <f t="shared" si="41"/>
        <v>A</v>
      </c>
      <c r="AU27" s="80" t="str">
        <f t="shared" si="42"/>
        <v>A</v>
      </c>
      <c r="AV27" s="80" t="str">
        <f t="shared" si="43"/>
        <v>A</v>
      </c>
      <c r="AW27" s="80" t="str">
        <f t="shared" si="44"/>
        <v>A</v>
      </c>
      <c r="AX27" s="80" t="str">
        <f t="shared" si="45"/>
        <v>A</v>
      </c>
      <c r="AY27" s="80" t="str">
        <f t="shared" si="46"/>
        <v>A</v>
      </c>
      <c r="AZ27" s="80" t="str">
        <f t="shared" si="47"/>
        <v>A</v>
      </c>
      <c r="BA27" s="80" t="str">
        <f t="shared" si="48"/>
        <v>A</v>
      </c>
      <c r="BB27" s="80" t="str">
        <f t="shared" si="49"/>
        <v>A</v>
      </c>
      <c r="BC27" s="80" t="str">
        <f t="shared" si="50"/>
        <v>A</v>
      </c>
      <c r="BD27" s="80" t="str">
        <f t="shared" si="51"/>
        <v/>
      </c>
      <c r="BE27" s="80" t="str">
        <f t="shared" si="52"/>
        <v/>
      </c>
      <c r="BF27" s="80" t="str">
        <f t="shared" si="29"/>
        <v/>
      </c>
      <c r="BG27" s="80" t="str">
        <f t="shared" si="30"/>
        <v/>
      </c>
      <c r="BH27" s="80" t="str">
        <f t="shared" si="31"/>
        <v/>
      </c>
      <c r="BI27" s="80" t="str">
        <f t="shared" si="32"/>
        <v/>
      </c>
      <c r="BJ27" s="80" t="str">
        <f t="shared" si="33"/>
        <v/>
      </c>
      <c r="BK27" s="80" t="str">
        <f t="shared" si="34"/>
        <v/>
      </c>
      <c r="BL27" s="80" t="str">
        <f t="shared" si="35"/>
        <v/>
      </c>
      <c r="BM27" s="80" t="str">
        <f t="shared" si="36"/>
        <v/>
      </c>
      <c r="BN27" s="80" t="str">
        <f t="shared" si="37"/>
        <v/>
      </c>
    </row>
    <row r="28" spans="2:66" ht="30.75" customHeight="1" x14ac:dyDescent="0.35">
      <c r="B28" s="75" t="s">
        <v>80</v>
      </c>
      <c r="C28" s="74" t="s">
        <v>88</v>
      </c>
      <c r="D28" s="102" t="s">
        <v>55</v>
      </c>
      <c r="E28" s="103">
        <v>46082</v>
      </c>
      <c r="F28" s="104">
        <v>47121</v>
      </c>
      <c r="G28" s="77" t="str">
        <f t="shared" ref="G28:AO28" si="58">IF(AND(($E28&lt;=H$6-1),($F28&gt;=G$6)),"A","")</f>
        <v>A</v>
      </c>
      <c r="H28" s="78" t="str">
        <f t="shared" si="58"/>
        <v>A</v>
      </c>
      <c r="I28" s="79" t="str">
        <f t="shared" si="58"/>
        <v>A</v>
      </c>
      <c r="J28" s="77" t="str">
        <f t="shared" si="58"/>
        <v>A</v>
      </c>
      <c r="K28" s="78" t="str">
        <f t="shared" si="58"/>
        <v>A</v>
      </c>
      <c r="L28" s="79" t="str">
        <f t="shared" si="58"/>
        <v>A</v>
      </c>
      <c r="M28" s="77" t="str">
        <f t="shared" si="58"/>
        <v>A</v>
      </c>
      <c r="N28" s="78" t="str">
        <f t="shared" si="58"/>
        <v>A</v>
      </c>
      <c r="O28" s="79" t="str">
        <f t="shared" si="58"/>
        <v>A</v>
      </c>
      <c r="P28" s="77" t="str">
        <f t="shared" si="58"/>
        <v>A</v>
      </c>
      <c r="Q28" s="78" t="str">
        <f t="shared" si="58"/>
        <v>A</v>
      </c>
      <c r="R28" s="80" t="str">
        <f t="shared" si="58"/>
        <v>A</v>
      </c>
      <c r="S28" s="81" t="str">
        <f t="shared" si="58"/>
        <v>A</v>
      </c>
      <c r="T28" s="78" t="str">
        <f t="shared" si="58"/>
        <v>A</v>
      </c>
      <c r="U28" s="79" t="str">
        <f t="shared" si="58"/>
        <v>A</v>
      </c>
      <c r="V28" s="77" t="str">
        <f t="shared" si="58"/>
        <v>A</v>
      </c>
      <c r="W28" s="78" t="str">
        <f t="shared" si="58"/>
        <v>A</v>
      </c>
      <c r="X28" s="79" t="str">
        <f t="shared" si="58"/>
        <v>A</v>
      </c>
      <c r="Y28" s="77" t="str">
        <f t="shared" si="58"/>
        <v>A</v>
      </c>
      <c r="Z28" s="78" t="str">
        <f t="shared" si="58"/>
        <v>A</v>
      </c>
      <c r="AA28" s="79" t="str">
        <f t="shared" si="58"/>
        <v>A</v>
      </c>
      <c r="AB28" s="77" t="str">
        <f t="shared" si="58"/>
        <v>A</v>
      </c>
      <c r="AC28" s="78" t="str">
        <f t="shared" si="58"/>
        <v>A</v>
      </c>
      <c r="AD28" s="80" t="str">
        <f t="shared" si="58"/>
        <v>A</v>
      </c>
      <c r="AE28" s="81" t="str">
        <f t="shared" si="58"/>
        <v>A</v>
      </c>
      <c r="AF28" s="78" t="str">
        <f t="shared" si="58"/>
        <v>A</v>
      </c>
      <c r="AG28" s="79" t="str">
        <f t="shared" si="58"/>
        <v>A</v>
      </c>
      <c r="AH28" s="77" t="str">
        <f t="shared" si="58"/>
        <v>A</v>
      </c>
      <c r="AI28" s="78" t="str">
        <f t="shared" si="58"/>
        <v>A</v>
      </c>
      <c r="AJ28" s="79" t="str">
        <f t="shared" si="58"/>
        <v>A</v>
      </c>
      <c r="AK28" s="77" t="str">
        <f t="shared" si="58"/>
        <v>A</v>
      </c>
      <c r="AL28" s="78" t="str">
        <f t="shared" si="58"/>
        <v>A</v>
      </c>
      <c r="AM28" s="79" t="str">
        <f t="shared" si="58"/>
        <v>A</v>
      </c>
      <c r="AN28" s="77" t="str">
        <f t="shared" si="58"/>
        <v>A</v>
      </c>
      <c r="AO28" s="78" t="str">
        <f t="shared" si="58"/>
        <v>A</v>
      </c>
      <c r="AP28" s="80" t="str">
        <f t="shared" si="24"/>
        <v/>
      </c>
      <c r="AQ28" s="80" t="str">
        <f t="shared" si="38"/>
        <v/>
      </c>
      <c r="AR28" s="80" t="str">
        <f t="shared" si="39"/>
        <v/>
      </c>
      <c r="AS28" s="80" t="str">
        <f t="shared" si="40"/>
        <v/>
      </c>
      <c r="AT28" s="80" t="str">
        <f t="shared" si="41"/>
        <v/>
      </c>
      <c r="AU28" s="80" t="str">
        <f t="shared" si="42"/>
        <v/>
      </c>
      <c r="AV28" s="80" t="str">
        <f t="shared" si="43"/>
        <v/>
      </c>
      <c r="AW28" s="80" t="str">
        <f t="shared" si="44"/>
        <v/>
      </c>
      <c r="AX28" s="80" t="str">
        <f t="shared" si="45"/>
        <v/>
      </c>
      <c r="AY28" s="80" t="str">
        <f t="shared" si="46"/>
        <v/>
      </c>
      <c r="AZ28" s="80" t="str">
        <f t="shared" si="47"/>
        <v/>
      </c>
      <c r="BA28" s="80" t="str">
        <f t="shared" si="48"/>
        <v/>
      </c>
      <c r="BB28" s="80" t="str">
        <f t="shared" si="49"/>
        <v/>
      </c>
      <c r="BC28" s="80" t="str">
        <f t="shared" si="50"/>
        <v/>
      </c>
      <c r="BD28" s="80" t="str">
        <f t="shared" si="51"/>
        <v/>
      </c>
      <c r="BE28" s="80" t="str">
        <f t="shared" si="52"/>
        <v/>
      </c>
      <c r="BF28" s="80" t="str">
        <f t="shared" si="29"/>
        <v/>
      </c>
      <c r="BG28" s="80" t="str">
        <f t="shared" si="30"/>
        <v/>
      </c>
      <c r="BH28" s="80" t="str">
        <f t="shared" si="31"/>
        <v/>
      </c>
      <c r="BI28" s="80" t="str">
        <f t="shared" si="32"/>
        <v/>
      </c>
      <c r="BJ28" s="80" t="str">
        <f t="shared" si="33"/>
        <v/>
      </c>
      <c r="BK28" s="80" t="str">
        <f t="shared" si="34"/>
        <v/>
      </c>
      <c r="BL28" s="80" t="str">
        <f t="shared" si="35"/>
        <v/>
      </c>
      <c r="BM28" s="80" t="str">
        <f t="shared" si="36"/>
        <v/>
      </c>
      <c r="BN28" s="80" t="str">
        <f t="shared" si="37"/>
        <v/>
      </c>
    </row>
    <row r="29" spans="2:66" ht="30.75" customHeight="1" x14ac:dyDescent="0.35">
      <c r="B29" s="75" t="s">
        <v>81</v>
      </c>
      <c r="C29" s="74" t="s">
        <v>88</v>
      </c>
      <c r="D29" s="102" t="s">
        <v>50</v>
      </c>
      <c r="E29" s="103">
        <v>45717</v>
      </c>
      <c r="F29" s="104">
        <v>46813</v>
      </c>
      <c r="G29" s="77" t="str">
        <f t="shared" ref="G29:AO29" si="59">IF(AND(($E29&lt;=H$6-1),($F29&gt;=G$6)),"A","")</f>
        <v>A</v>
      </c>
      <c r="H29" s="78" t="str">
        <f t="shared" si="59"/>
        <v>A</v>
      </c>
      <c r="I29" s="79" t="str">
        <f t="shared" si="59"/>
        <v>A</v>
      </c>
      <c r="J29" s="77" t="str">
        <f t="shared" si="59"/>
        <v>A</v>
      </c>
      <c r="K29" s="78" t="str">
        <f t="shared" si="59"/>
        <v>A</v>
      </c>
      <c r="L29" s="79" t="str">
        <f t="shared" si="59"/>
        <v>A</v>
      </c>
      <c r="M29" s="77" t="str">
        <f t="shared" si="59"/>
        <v>A</v>
      </c>
      <c r="N29" s="78" t="str">
        <f t="shared" si="59"/>
        <v>A</v>
      </c>
      <c r="O29" s="79" t="str">
        <f t="shared" si="59"/>
        <v>A</v>
      </c>
      <c r="P29" s="77" t="str">
        <f t="shared" si="59"/>
        <v>A</v>
      </c>
      <c r="Q29" s="78" t="str">
        <f t="shared" si="59"/>
        <v>A</v>
      </c>
      <c r="R29" s="80" t="str">
        <f t="shared" si="59"/>
        <v>A</v>
      </c>
      <c r="S29" s="81" t="str">
        <f t="shared" si="59"/>
        <v>A</v>
      </c>
      <c r="T29" s="78" t="str">
        <f t="shared" si="59"/>
        <v>A</v>
      </c>
      <c r="U29" s="79" t="str">
        <f t="shared" si="59"/>
        <v>A</v>
      </c>
      <c r="V29" s="77" t="str">
        <f t="shared" si="59"/>
        <v>A</v>
      </c>
      <c r="W29" s="78" t="str">
        <f t="shared" si="59"/>
        <v>A</v>
      </c>
      <c r="X29" s="79" t="str">
        <f t="shared" si="59"/>
        <v>A</v>
      </c>
      <c r="Y29" s="77" t="str">
        <f t="shared" si="59"/>
        <v>A</v>
      </c>
      <c r="Z29" s="78" t="str">
        <f t="shared" si="59"/>
        <v>A</v>
      </c>
      <c r="AA29" s="79" t="str">
        <f t="shared" si="59"/>
        <v>A</v>
      </c>
      <c r="AB29" s="77" t="str">
        <f t="shared" si="59"/>
        <v>A</v>
      </c>
      <c r="AC29" s="78" t="str">
        <f t="shared" si="59"/>
        <v>A</v>
      </c>
      <c r="AD29" s="80" t="str">
        <f t="shared" si="59"/>
        <v>A</v>
      </c>
      <c r="AE29" s="81" t="str">
        <f t="shared" si="59"/>
        <v>A</v>
      </c>
      <c r="AF29" s="78" t="str">
        <f t="shared" si="59"/>
        <v/>
      </c>
      <c r="AG29" s="79" t="str">
        <f t="shared" si="59"/>
        <v/>
      </c>
      <c r="AH29" s="77" t="str">
        <f t="shared" si="59"/>
        <v/>
      </c>
      <c r="AI29" s="78" t="str">
        <f t="shared" si="59"/>
        <v/>
      </c>
      <c r="AJ29" s="79" t="str">
        <f t="shared" si="59"/>
        <v/>
      </c>
      <c r="AK29" s="77" t="str">
        <f t="shared" si="59"/>
        <v/>
      </c>
      <c r="AL29" s="78" t="str">
        <f t="shared" si="59"/>
        <v/>
      </c>
      <c r="AM29" s="79" t="str">
        <f t="shared" si="59"/>
        <v/>
      </c>
      <c r="AN29" s="77" t="str">
        <f t="shared" si="59"/>
        <v/>
      </c>
      <c r="AO29" s="78" t="str">
        <f t="shared" si="59"/>
        <v/>
      </c>
      <c r="AP29" s="80" t="str">
        <f t="shared" si="24"/>
        <v/>
      </c>
      <c r="AQ29" s="80" t="str">
        <f t="shared" si="38"/>
        <v/>
      </c>
      <c r="AR29" s="80" t="str">
        <f t="shared" si="39"/>
        <v/>
      </c>
      <c r="AS29" s="80" t="str">
        <f t="shared" si="40"/>
        <v/>
      </c>
      <c r="AT29" s="80" t="str">
        <f t="shared" si="41"/>
        <v/>
      </c>
      <c r="AU29" s="80" t="str">
        <f t="shared" si="42"/>
        <v/>
      </c>
      <c r="AV29" s="80" t="str">
        <f t="shared" si="43"/>
        <v/>
      </c>
      <c r="AW29" s="80" t="str">
        <f t="shared" si="44"/>
        <v/>
      </c>
      <c r="AX29" s="80" t="str">
        <f t="shared" si="45"/>
        <v/>
      </c>
      <c r="AY29" s="80" t="str">
        <f t="shared" si="46"/>
        <v/>
      </c>
      <c r="AZ29" s="80" t="str">
        <f t="shared" si="47"/>
        <v/>
      </c>
      <c r="BA29" s="80" t="str">
        <f t="shared" si="48"/>
        <v/>
      </c>
      <c r="BB29" s="80" t="str">
        <f t="shared" si="49"/>
        <v/>
      </c>
      <c r="BC29" s="80" t="str">
        <f t="shared" si="50"/>
        <v/>
      </c>
      <c r="BD29" s="80" t="str">
        <f t="shared" si="51"/>
        <v/>
      </c>
      <c r="BE29" s="80" t="str">
        <f t="shared" si="52"/>
        <v/>
      </c>
      <c r="BF29" s="80" t="str">
        <f t="shared" si="29"/>
        <v/>
      </c>
      <c r="BG29" s="80" t="str">
        <f t="shared" si="30"/>
        <v/>
      </c>
      <c r="BH29" s="80" t="str">
        <f t="shared" si="31"/>
        <v/>
      </c>
      <c r="BI29" s="80" t="str">
        <f t="shared" si="32"/>
        <v/>
      </c>
      <c r="BJ29" s="80" t="str">
        <f t="shared" si="33"/>
        <v/>
      </c>
      <c r="BK29" s="80" t="str">
        <f t="shared" si="34"/>
        <v/>
      </c>
      <c r="BL29" s="80" t="str">
        <f t="shared" si="35"/>
        <v/>
      </c>
      <c r="BM29" s="80" t="str">
        <f t="shared" si="36"/>
        <v/>
      </c>
      <c r="BN29" s="80" t="str">
        <f t="shared" si="37"/>
        <v/>
      </c>
    </row>
    <row r="30" spans="2:66" ht="30.75" customHeight="1" x14ac:dyDescent="0.35">
      <c r="B30" s="75" t="s">
        <v>82</v>
      </c>
      <c r="C30" s="74" t="s">
        <v>89</v>
      </c>
      <c r="D30" s="102" t="s">
        <v>54</v>
      </c>
      <c r="E30" s="103">
        <v>46082</v>
      </c>
      <c r="F30" s="104">
        <v>46447</v>
      </c>
      <c r="G30" s="77" t="str">
        <f t="shared" ref="G30:AO30" si="60">IF(AND(($E30&lt;=H$6-1),($F30&gt;=G$6)),"A","")</f>
        <v>A</v>
      </c>
      <c r="H30" s="78" t="str">
        <f t="shared" si="60"/>
        <v>A</v>
      </c>
      <c r="I30" s="79" t="str">
        <f t="shared" si="60"/>
        <v>A</v>
      </c>
      <c r="J30" s="77" t="str">
        <f t="shared" si="60"/>
        <v>A</v>
      </c>
      <c r="K30" s="78" t="str">
        <f t="shared" si="60"/>
        <v>A</v>
      </c>
      <c r="L30" s="79" t="str">
        <f t="shared" si="60"/>
        <v>A</v>
      </c>
      <c r="M30" s="77" t="str">
        <f t="shared" si="60"/>
        <v>A</v>
      </c>
      <c r="N30" s="78" t="str">
        <f t="shared" si="60"/>
        <v>A</v>
      </c>
      <c r="O30" s="79" t="str">
        <f t="shared" si="60"/>
        <v>A</v>
      </c>
      <c r="P30" s="77" t="str">
        <f t="shared" si="60"/>
        <v>A</v>
      </c>
      <c r="Q30" s="78" t="str">
        <f t="shared" si="60"/>
        <v>A</v>
      </c>
      <c r="R30" s="80" t="str">
        <f t="shared" si="60"/>
        <v>A</v>
      </c>
      <c r="S30" s="81" t="str">
        <f t="shared" si="60"/>
        <v>A</v>
      </c>
      <c r="T30" s="78" t="str">
        <f t="shared" si="60"/>
        <v/>
      </c>
      <c r="U30" s="79" t="str">
        <f t="shared" si="60"/>
        <v/>
      </c>
      <c r="V30" s="77" t="str">
        <f t="shared" si="60"/>
        <v/>
      </c>
      <c r="W30" s="78" t="str">
        <f t="shared" si="60"/>
        <v/>
      </c>
      <c r="X30" s="79" t="str">
        <f t="shared" si="60"/>
        <v/>
      </c>
      <c r="Y30" s="77" t="str">
        <f t="shared" si="60"/>
        <v/>
      </c>
      <c r="Z30" s="78" t="str">
        <f t="shared" si="60"/>
        <v/>
      </c>
      <c r="AA30" s="79" t="str">
        <f t="shared" si="60"/>
        <v/>
      </c>
      <c r="AB30" s="77" t="str">
        <f t="shared" si="60"/>
        <v/>
      </c>
      <c r="AC30" s="78" t="str">
        <f t="shared" si="60"/>
        <v/>
      </c>
      <c r="AD30" s="80" t="str">
        <f t="shared" si="60"/>
        <v/>
      </c>
      <c r="AE30" s="81" t="str">
        <f t="shared" si="60"/>
        <v/>
      </c>
      <c r="AF30" s="78" t="str">
        <f t="shared" si="60"/>
        <v/>
      </c>
      <c r="AG30" s="79" t="str">
        <f t="shared" si="60"/>
        <v/>
      </c>
      <c r="AH30" s="77" t="str">
        <f t="shared" si="60"/>
        <v/>
      </c>
      <c r="AI30" s="78" t="str">
        <f t="shared" si="60"/>
        <v/>
      </c>
      <c r="AJ30" s="79" t="str">
        <f t="shared" si="60"/>
        <v/>
      </c>
      <c r="AK30" s="77" t="str">
        <f t="shared" si="60"/>
        <v/>
      </c>
      <c r="AL30" s="78" t="str">
        <f t="shared" si="60"/>
        <v/>
      </c>
      <c r="AM30" s="79" t="str">
        <f t="shared" si="60"/>
        <v/>
      </c>
      <c r="AN30" s="77" t="str">
        <f t="shared" si="60"/>
        <v/>
      </c>
      <c r="AO30" s="78" t="str">
        <f t="shared" si="60"/>
        <v/>
      </c>
      <c r="AP30" s="80" t="str">
        <f t="shared" si="24"/>
        <v/>
      </c>
      <c r="AQ30" s="80" t="str">
        <f t="shared" si="38"/>
        <v/>
      </c>
      <c r="AR30" s="80" t="str">
        <f t="shared" si="39"/>
        <v/>
      </c>
      <c r="AS30" s="80" t="str">
        <f t="shared" si="40"/>
        <v/>
      </c>
      <c r="AT30" s="80" t="str">
        <f t="shared" si="41"/>
        <v/>
      </c>
      <c r="AU30" s="80" t="str">
        <f t="shared" si="42"/>
        <v/>
      </c>
      <c r="AV30" s="80" t="str">
        <f t="shared" si="43"/>
        <v/>
      </c>
      <c r="AW30" s="80" t="str">
        <f t="shared" si="44"/>
        <v/>
      </c>
      <c r="AX30" s="80" t="str">
        <f t="shared" si="45"/>
        <v/>
      </c>
      <c r="AY30" s="80" t="str">
        <f t="shared" si="46"/>
        <v/>
      </c>
      <c r="AZ30" s="80" t="str">
        <f t="shared" si="47"/>
        <v/>
      </c>
      <c r="BA30" s="80" t="str">
        <f t="shared" si="48"/>
        <v/>
      </c>
      <c r="BB30" s="80" t="str">
        <f t="shared" si="49"/>
        <v/>
      </c>
      <c r="BC30" s="80" t="str">
        <f t="shared" si="50"/>
        <v/>
      </c>
      <c r="BD30" s="80" t="str">
        <f t="shared" si="51"/>
        <v/>
      </c>
      <c r="BE30" s="80" t="str">
        <f t="shared" si="52"/>
        <v/>
      </c>
      <c r="BF30" s="80" t="str">
        <f t="shared" si="29"/>
        <v/>
      </c>
      <c r="BG30" s="80" t="str">
        <f t="shared" si="30"/>
        <v/>
      </c>
      <c r="BH30" s="80" t="str">
        <f t="shared" si="31"/>
        <v/>
      </c>
      <c r="BI30" s="80" t="str">
        <f t="shared" si="32"/>
        <v/>
      </c>
      <c r="BJ30" s="80" t="str">
        <f t="shared" si="33"/>
        <v/>
      </c>
      <c r="BK30" s="80" t="str">
        <f t="shared" si="34"/>
        <v/>
      </c>
      <c r="BL30" s="80" t="str">
        <f t="shared" si="35"/>
        <v/>
      </c>
      <c r="BM30" s="80" t="str">
        <f t="shared" si="36"/>
        <v/>
      </c>
      <c r="BN30" s="80" t="str">
        <f t="shared" si="37"/>
        <v/>
      </c>
    </row>
    <row r="31" spans="2:66" ht="20.149999999999999" customHeight="1" x14ac:dyDescent="0.35">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row>
    <row r="32" spans="2:66" ht="20.149999999999999" customHeight="1" x14ac:dyDescent="0.35">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row>
    <row r="33" customFormat="1" ht="20.149999999999999" customHeight="1" x14ac:dyDescent="0.35"/>
    <row r="34" customFormat="1" ht="20.149999999999999" customHeight="1" x14ac:dyDescent="0.35"/>
    <row r="35" customFormat="1" ht="19.5" customHeight="1" x14ac:dyDescent="0.35"/>
    <row r="36" customFormat="1" ht="20.149999999999999" customHeight="1" x14ac:dyDescent="0.35"/>
  </sheetData>
  <mergeCells count="26">
    <mergeCell ref="AH5:AJ5"/>
    <mergeCell ref="AK5:AM5"/>
    <mergeCell ref="AN5:AP5"/>
    <mergeCell ref="AQ5:AS5"/>
    <mergeCell ref="B4:E5"/>
    <mergeCell ref="G5:I5"/>
    <mergeCell ref="J5:L5"/>
    <mergeCell ref="G4:R4"/>
    <mergeCell ref="M5:O5"/>
    <mergeCell ref="P5:R5"/>
    <mergeCell ref="BI5:BK5"/>
    <mergeCell ref="BL5:BN5"/>
    <mergeCell ref="S4:AD4"/>
    <mergeCell ref="AE4:AP4"/>
    <mergeCell ref="AQ4:BB4"/>
    <mergeCell ref="BC4:BN4"/>
    <mergeCell ref="AT5:AV5"/>
    <mergeCell ref="AW5:AY5"/>
    <mergeCell ref="AZ5:BB5"/>
    <mergeCell ref="BC5:BE5"/>
    <mergeCell ref="BF5:BH5"/>
    <mergeCell ref="S5:U5"/>
    <mergeCell ref="V5:X5"/>
    <mergeCell ref="Y5:AA5"/>
    <mergeCell ref="AB5:AD5"/>
    <mergeCell ref="AE5:AG5"/>
  </mergeCells>
  <conditionalFormatting sqref="D7:D30">
    <cfRule type="containsText" dxfId="14" priority="1" operator="containsText" text="Scheduled">
      <formula>NOT(ISERROR(SEARCH("Scheduled",D7)))</formula>
    </cfRule>
    <cfRule type="containsText" dxfId="13" priority="2" operator="containsText" text="Needs Review">
      <formula>NOT(ISERROR(SEARCH("Needs Review",D7)))</formula>
    </cfRule>
    <cfRule type="containsText" dxfId="12" priority="3" operator="containsText" text="Overdue">
      <formula>NOT(ISERROR(SEARCH("Overdue",D7)))</formula>
    </cfRule>
    <cfRule type="containsText" dxfId="11" priority="4" operator="containsText" text="On Hold">
      <formula>NOT(ISERROR(SEARCH("On Hold",D7)))</formula>
    </cfRule>
    <cfRule type="containsText" dxfId="10" priority="5" operator="containsText" text="Complete">
      <formula>NOT(ISERROR(SEARCH("Complete",D7)))</formula>
    </cfRule>
    <cfRule type="containsText" dxfId="9" priority="6" operator="containsText" text="In Progress">
      <formula>NOT(ISERROR(SEARCH("In Progress",D7)))</formula>
    </cfRule>
    <cfRule type="containsText" dxfId="8" priority="7" operator="containsText" text="Proposed">
      <formula>NOT(ISERROR(SEARCH("Proposed",D7)))</formula>
    </cfRule>
  </conditionalFormatting>
  <conditionalFormatting sqref="G7:BN30">
    <cfRule type="cellIs" dxfId="7" priority="15" operator="equal">
      <formula>"A"</formula>
    </cfRule>
  </conditionalFormatting>
  <pageMargins left="0.4" right="0.4" top="0.4" bottom="0.4" header="0" footer="0"/>
  <pageSetup paperSize="3" scale="58" orientation="landscape" horizontalDpi="1200" verticalDpi="1200" r:id="rId1"/>
  <headerFooter>
    <oddHeader>&amp;C&amp;"Aptos"&amp;12&amp;KFF0000 OFFICIAL&amp;1#_x000D_</oddHeader>
    <oddFooter>&amp;C_x000D_&amp;1#&amp;"Aptos"&amp;12&amp;KFF0000 OFFICIAL</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ECB4C24-9438-4B89-AB95-A9E04C7644E9}">
          <x14:formula1>
            <xm:f>'Status Keys - Do Not Delete'!$B$4:$B$11</xm:f>
          </x14:formula1>
          <xm:sqref>D7:D30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97713-4006-491B-9D93-E0E3340FD190}">
  <dimension ref="A2:I29"/>
  <sheetViews>
    <sheetView tabSelected="1" topLeftCell="A13" zoomScale="70" zoomScaleNormal="70" workbookViewId="0">
      <selection activeCell="J4" sqref="J4"/>
    </sheetView>
  </sheetViews>
  <sheetFormatPr defaultRowHeight="15.5" x14ac:dyDescent="0.35"/>
  <cols>
    <col min="1" max="8" width="30.61328125" customWidth="1"/>
    <col min="9" max="9" width="35.765625" customWidth="1"/>
  </cols>
  <sheetData>
    <row r="2" spans="1:9" ht="16" thickBot="1" x14ac:dyDescent="0.4"/>
    <row r="3" spans="1:9" ht="29.5" thickBot="1" x14ac:dyDescent="0.4">
      <c r="A3" s="96" t="s">
        <v>103</v>
      </c>
      <c r="B3" s="97" t="s">
        <v>150</v>
      </c>
      <c r="C3" s="97" t="s">
        <v>104</v>
      </c>
      <c r="D3" s="97" t="s">
        <v>174</v>
      </c>
      <c r="E3" s="97" t="s">
        <v>173</v>
      </c>
      <c r="F3" s="97" t="s">
        <v>172</v>
      </c>
      <c r="G3" s="97" t="s">
        <v>171</v>
      </c>
      <c r="H3" s="97" t="s">
        <v>170</v>
      </c>
      <c r="I3" s="100" t="s">
        <v>215</v>
      </c>
    </row>
    <row r="4" spans="1:9" ht="102" thickBot="1" x14ac:dyDescent="0.4">
      <c r="A4" s="93" t="s">
        <v>145</v>
      </c>
      <c r="B4" s="94" t="s">
        <v>169</v>
      </c>
      <c r="C4" s="94" t="s">
        <v>106</v>
      </c>
      <c r="D4" s="94" t="s">
        <v>214</v>
      </c>
      <c r="E4" s="94" t="s">
        <v>213</v>
      </c>
      <c r="F4" s="94" t="s">
        <v>212</v>
      </c>
      <c r="G4" s="94" t="s">
        <v>212</v>
      </c>
      <c r="H4" s="94" t="s">
        <v>212</v>
      </c>
      <c r="I4" s="101" t="s">
        <v>211</v>
      </c>
    </row>
    <row r="5" spans="1:9" ht="29.5" thickBot="1" x14ac:dyDescent="0.4">
      <c r="A5" s="93" t="s">
        <v>105</v>
      </c>
      <c r="B5" s="94" t="s">
        <v>153</v>
      </c>
      <c r="C5" s="94" t="s">
        <v>106</v>
      </c>
      <c r="D5" s="94" t="s">
        <v>176</v>
      </c>
      <c r="E5" s="94" t="s">
        <v>176</v>
      </c>
      <c r="F5" s="94"/>
      <c r="G5" s="94"/>
      <c r="H5" s="94"/>
      <c r="I5" s="98" t="s">
        <v>210</v>
      </c>
    </row>
    <row r="6" spans="1:9" ht="123.75" customHeight="1" thickBot="1" x14ac:dyDescent="0.4">
      <c r="A6" s="93" t="s">
        <v>209</v>
      </c>
      <c r="B6" s="94" t="s">
        <v>101</v>
      </c>
      <c r="C6" s="94" t="s">
        <v>125</v>
      </c>
      <c r="D6" s="94" t="s">
        <v>208</v>
      </c>
      <c r="E6" s="94" t="s">
        <v>207</v>
      </c>
      <c r="F6" s="94"/>
      <c r="G6" s="94"/>
      <c r="H6" s="94"/>
      <c r="I6" s="98" t="s">
        <v>168</v>
      </c>
    </row>
    <row r="7" spans="1:9" ht="44" thickBot="1" x14ac:dyDescent="0.4">
      <c r="A7" s="93" t="s">
        <v>107</v>
      </c>
      <c r="B7" s="94" t="s">
        <v>167</v>
      </c>
      <c r="C7" s="94" t="s">
        <v>108</v>
      </c>
      <c r="D7" s="94" t="s">
        <v>109</v>
      </c>
      <c r="E7" s="94" t="s">
        <v>109</v>
      </c>
      <c r="F7" s="94" t="s">
        <v>109</v>
      </c>
      <c r="G7" s="94" t="s">
        <v>110</v>
      </c>
      <c r="H7" s="94"/>
      <c r="I7" s="98" t="s">
        <v>166</v>
      </c>
    </row>
    <row r="8" spans="1:9" ht="29.5" thickBot="1" x14ac:dyDescent="0.4">
      <c r="A8" s="93" t="s">
        <v>146</v>
      </c>
      <c r="B8" s="94" t="s">
        <v>90</v>
      </c>
      <c r="C8" s="94" t="s">
        <v>106</v>
      </c>
      <c r="D8" s="94"/>
      <c r="E8" s="94" t="s">
        <v>206</v>
      </c>
      <c r="F8" s="94" t="s">
        <v>205</v>
      </c>
      <c r="G8" s="94"/>
      <c r="H8" s="94"/>
      <c r="I8" s="98" t="s">
        <v>204</v>
      </c>
    </row>
    <row r="9" spans="1:9" ht="98.25" customHeight="1" thickBot="1" x14ac:dyDescent="0.4">
      <c r="A9" s="93" t="s">
        <v>111</v>
      </c>
      <c r="B9" s="94" t="s">
        <v>88</v>
      </c>
      <c r="C9" s="94" t="s">
        <v>106</v>
      </c>
      <c r="D9" s="94" t="s">
        <v>203</v>
      </c>
      <c r="E9" s="94" t="s">
        <v>202</v>
      </c>
      <c r="F9" s="94"/>
      <c r="G9" s="94"/>
      <c r="H9" s="94"/>
      <c r="I9" s="98" t="s">
        <v>165</v>
      </c>
    </row>
    <row r="10" spans="1:9" ht="44" thickBot="1" x14ac:dyDescent="0.4">
      <c r="A10" s="93" t="s">
        <v>112</v>
      </c>
      <c r="B10" s="94" t="s">
        <v>88</v>
      </c>
      <c r="C10" s="94" t="s">
        <v>108</v>
      </c>
      <c r="D10" s="94" t="s">
        <v>201</v>
      </c>
      <c r="E10" s="94"/>
      <c r="F10" s="94"/>
      <c r="G10" s="94"/>
      <c r="H10" s="94"/>
      <c r="I10" s="98" t="s">
        <v>200</v>
      </c>
    </row>
    <row r="11" spans="1:9" ht="44" thickBot="1" x14ac:dyDescent="0.4">
      <c r="A11" s="93" t="s">
        <v>126</v>
      </c>
      <c r="B11" s="94" t="s">
        <v>89</v>
      </c>
      <c r="C11" s="94" t="s">
        <v>106</v>
      </c>
      <c r="D11" s="94" t="s">
        <v>199</v>
      </c>
      <c r="E11" s="94" t="s">
        <v>198</v>
      </c>
      <c r="F11" s="94"/>
      <c r="G11" s="94"/>
      <c r="H11" s="94"/>
      <c r="I11" s="99"/>
    </row>
    <row r="12" spans="1:9" ht="73" thickBot="1" x14ac:dyDescent="0.4">
      <c r="A12" s="93" t="s">
        <v>113</v>
      </c>
      <c r="B12" s="94" t="s">
        <v>88</v>
      </c>
      <c r="C12" s="94" t="s">
        <v>106</v>
      </c>
      <c r="D12" s="94" t="s">
        <v>114</v>
      </c>
      <c r="E12" s="94" t="s">
        <v>164</v>
      </c>
      <c r="F12" s="94" t="s">
        <v>115</v>
      </c>
      <c r="G12" s="94"/>
      <c r="H12" s="94"/>
      <c r="I12" s="98" t="s">
        <v>163</v>
      </c>
    </row>
    <row r="13" spans="1:9" ht="82.5" customHeight="1" thickBot="1" x14ac:dyDescent="0.4">
      <c r="A13" s="93" t="s">
        <v>127</v>
      </c>
      <c r="B13" s="94" t="s">
        <v>159</v>
      </c>
      <c r="C13" s="94" t="s">
        <v>128</v>
      </c>
      <c r="D13" s="94" t="s">
        <v>197</v>
      </c>
      <c r="E13" s="94" t="s">
        <v>162</v>
      </c>
      <c r="F13" s="94" t="s">
        <v>162</v>
      </c>
      <c r="G13" s="94" t="s">
        <v>162</v>
      </c>
      <c r="H13" s="94" t="s">
        <v>162</v>
      </c>
      <c r="I13" s="98" t="s">
        <v>196</v>
      </c>
    </row>
    <row r="14" spans="1:9" ht="57.75" customHeight="1" x14ac:dyDescent="0.35">
      <c r="A14" s="124" t="s">
        <v>195</v>
      </c>
      <c r="B14" s="118" t="s">
        <v>89</v>
      </c>
      <c r="C14" s="118" t="s">
        <v>108</v>
      </c>
      <c r="D14" s="118" t="s">
        <v>129</v>
      </c>
      <c r="E14" s="118" t="s">
        <v>161</v>
      </c>
      <c r="F14" s="118" t="s">
        <v>194</v>
      </c>
      <c r="G14" s="118"/>
      <c r="H14" s="118"/>
      <c r="I14" s="121" t="s">
        <v>193</v>
      </c>
    </row>
    <row r="15" spans="1:9" x14ac:dyDescent="0.35">
      <c r="A15" s="125"/>
      <c r="B15" s="119"/>
      <c r="C15" s="119"/>
      <c r="D15" s="119"/>
      <c r="E15" s="119"/>
      <c r="F15" s="119"/>
      <c r="G15" s="119"/>
      <c r="H15" s="119"/>
      <c r="I15" s="122"/>
    </row>
    <row r="16" spans="1:9" ht="16" thickBot="1" x14ac:dyDescent="0.4">
      <c r="A16" s="126"/>
      <c r="B16" s="120"/>
      <c r="C16" s="120"/>
      <c r="D16" s="120"/>
      <c r="E16" s="120"/>
      <c r="F16" s="120"/>
      <c r="G16" s="120"/>
      <c r="H16" s="120"/>
      <c r="I16" s="123"/>
    </row>
    <row r="17" spans="1:9" ht="73" thickBot="1" x14ac:dyDescent="0.4">
      <c r="A17" s="93" t="s">
        <v>130</v>
      </c>
      <c r="B17" s="94" t="s">
        <v>159</v>
      </c>
      <c r="C17" s="94" t="s">
        <v>106</v>
      </c>
      <c r="D17" s="94" t="s">
        <v>192</v>
      </c>
      <c r="E17" s="94" t="s">
        <v>134</v>
      </c>
      <c r="F17" s="94" t="s">
        <v>134</v>
      </c>
      <c r="G17" s="94" t="s">
        <v>134</v>
      </c>
      <c r="H17" s="94" t="s">
        <v>134</v>
      </c>
      <c r="I17" s="98" t="s">
        <v>191</v>
      </c>
    </row>
    <row r="18" spans="1:9" ht="131" thickBot="1" x14ac:dyDescent="0.4">
      <c r="A18" s="93" t="s">
        <v>116</v>
      </c>
      <c r="B18" s="94" t="s">
        <v>160</v>
      </c>
      <c r="C18" s="94" t="s">
        <v>117</v>
      </c>
      <c r="D18" s="94" t="s">
        <v>190</v>
      </c>
      <c r="E18" s="94" t="s">
        <v>189</v>
      </c>
      <c r="F18" s="94" t="s">
        <v>189</v>
      </c>
      <c r="G18" s="94" t="s">
        <v>189</v>
      </c>
      <c r="H18" s="94" t="s">
        <v>189</v>
      </c>
      <c r="I18" s="98"/>
    </row>
    <row r="19" spans="1:9" ht="48.75" customHeight="1" thickBot="1" x14ac:dyDescent="0.4">
      <c r="A19" s="93" t="s">
        <v>131</v>
      </c>
      <c r="B19" s="94" t="s">
        <v>159</v>
      </c>
      <c r="C19" s="94" t="s">
        <v>132</v>
      </c>
      <c r="D19" s="94" t="s">
        <v>134</v>
      </c>
      <c r="E19" s="94" t="s">
        <v>134</v>
      </c>
      <c r="F19" s="94" t="s">
        <v>134</v>
      </c>
      <c r="G19" s="94" t="s">
        <v>134</v>
      </c>
      <c r="H19" s="94" t="s">
        <v>134</v>
      </c>
      <c r="I19" s="98" t="s">
        <v>157</v>
      </c>
    </row>
    <row r="20" spans="1:9" ht="29.5" thickBot="1" x14ac:dyDescent="0.4">
      <c r="A20" s="93" t="s">
        <v>133</v>
      </c>
      <c r="B20" s="94" t="s">
        <v>158</v>
      </c>
      <c r="C20" s="94" t="s">
        <v>117</v>
      </c>
      <c r="D20" s="94" t="s">
        <v>188</v>
      </c>
      <c r="E20" s="94" t="s">
        <v>134</v>
      </c>
      <c r="F20" s="94" t="s">
        <v>134</v>
      </c>
      <c r="G20" s="94" t="s">
        <v>135</v>
      </c>
      <c r="H20" s="94" t="s">
        <v>134</v>
      </c>
      <c r="I20" s="98" t="s">
        <v>157</v>
      </c>
    </row>
    <row r="21" spans="1:9" ht="45" customHeight="1" thickBot="1" x14ac:dyDescent="0.4">
      <c r="A21" s="93" t="s">
        <v>147</v>
      </c>
      <c r="B21" s="94" t="s">
        <v>102</v>
      </c>
      <c r="C21" s="94" t="s">
        <v>117</v>
      </c>
      <c r="D21" s="94" t="s">
        <v>148</v>
      </c>
      <c r="E21" s="94" t="s">
        <v>148</v>
      </c>
      <c r="F21" s="94" t="s">
        <v>148</v>
      </c>
      <c r="G21" s="94" t="s">
        <v>148</v>
      </c>
      <c r="H21" s="94" t="s">
        <v>148</v>
      </c>
      <c r="I21" s="98"/>
    </row>
    <row r="22" spans="1:9" ht="58.5" thickBot="1" x14ac:dyDescent="0.4">
      <c r="A22" s="93" t="s">
        <v>136</v>
      </c>
      <c r="B22" s="94" t="s">
        <v>89</v>
      </c>
      <c r="C22" s="94" t="s">
        <v>106</v>
      </c>
      <c r="D22" s="94" t="s">
        <v>137</v>
      </c>
      <c r="E22" s="94" t="s">
        <v>138</v>
      </c>
      <c r="F22" s="94" t="s">
        <v>139</v>
      </c>
      <c r="G22" s="94"/>
      <c r="H22" s="94"/>
      <c r="I22" s="98"/>
    </row>
    <row r="23" spans="1:9" ht="29.5" thickBot="1" x14ac:dyDescent="0.4">
      <c r="A23" s="93" t="s">
        <v>149</v>
      </c>
      <c r="B23" s="94" t="s">
        <v>102</v>
      </c>
      <c r="C23" s="94" t="s">
        <v>108</v>
      </c>
      <c r="D23" s="94" t="s">
        <v>148</v>
      </c>
      <c r="E23" s="94" t="s">
        <v>148</v>
      </c>
      <c r="F23" s="94" t="s">
        <v>148</v>
      </c>
      <c r="G23" s="94" t="s">
        <v>148</v>
      </c>
      <c r="H23" s="94" t="s">
        <v>148</v>
      </c>
      <c r="I23" s="98"/>
    </row>
    <row r="24" spans="1:9" ht="44" thickBot="1" x14ac:dyDescent="0.4">
      <c r="A24" s="93" t="s">
        <v>118</v>
      </c>
      <c r="B24" s="94" t="s">
        <v>88</v>
      </c>
      <c r="C24" s="94" t="s">
        <v>119</v>
      </c>
      <c r="D24" s="94" t="s">
        <v>120</v>
      </c>
      <c r="E24" s="94" t="s">
        <v>187</v>
      </c>
      <c r="F24" s="94"/>
      <c r="G24" s="94"/>
      <c r="H24" s="94"/>
      <c r="I24" s="98" t="s">
        <v>156</v>
      </c>
    </row>
    <row r="25" spans="1:9" ht="29.5" thickBot="1" x14ac:dyDescent="0.4">
      <c r="A25" s="93" t="s">
        <v>140</v>
      </c>
      <c r="B25" s="94" t="s">
        <v>89</v>
      </c>
      <c r="C25" s="94" t="s">
        <v>117</v>
      </c>
      <c r="D25" s="95"/>
      <c r="E25" s="94"/>
      <c r="F25" s="94" t="s">
        <v>186</v>
      </c>
      <c r="G25" s="94"/>
      <c r="H25" s="94"/>
      <c r="I25" s="98" t="s">
        <v>185</v>
      </c>
    </row>
    <row r="26" spans="1:9" ht="58.5" thickBot="1" x14ac:dyDescent="0.4">
      <c r="A26" s="93" t="s">
        <v>141</v>
      </c>
      <c r="B26" s="94" t="s">
        <v>101</v>
      </c>
      <c r="C26" s="94" t="s">
        <v>108</v>
      </c>
      <c r="D26" s="94" t="s">
        <v>184</v>
      </c>
      <c r="E26" s="94" t="s">
        <v>142</v>
      </c>
      <c r="F26" s="94" t="s">
        <v>143</v>
      </c>
      <c r="G26" s="94" t="s">
        <v>143</v>
      </c>
      <c r="H26" s="94" t="s">
        <v>143</v>
      </c>
      <c r="I26" s="98"/>
    </row>
    <row r="27" spans="1:9" ht="44" thickBot="1" x14ac:dyDescent="0.4">
      <c r="A27" s="93" t="s">
        <v>121</v>
      </c>
      <c r="B27" s="94" t="s">
        <v>88</v>
      </c>
      <c r="C27" s="94" t="s">
        <v>106</v>
      </c>
      <c r="D27" s="94" t="s">
        <v>183</v>
      </c>
      <c r="E27" s="94" t="s">
        <v>182</v>
      </c>
      <c r="F27" s="94" t="s">
        <v>182</v>
      </c>
      <c r="G27" s="94" t="s">
        <v>122</v>
      </c>
      <c r="H27" s="94"/>
      <c r="I27" s="98" t="s">
        <v>181</v>
      </c>
    </row>
    <row r="28" spans="1:9" ht="76.5" customHeight="1" thickBot="1" x14ac:dyDescent="0.4">
      <c r="A28" s="93" t="s">
        <v>123</v>
      </c>
      <c r="B28" s="94" t="s">
        <v>88</v>
      </c>
      <c r="C28" s="94" t="s">
        <v>108</v>
      </c>
      <c r="D28" s="94" t="s">
        <v>124</v>
      </c>
      <c r="E28" s="94"/>
      <c r="F28" s="94" t="s">
        <v>175</v>
      </c>
      <c r="G28" s="94"/>
      <c r="H28" s="94"/>
      <c r="I28" s="98" t="s">
        <v>180</v>
      </c>
    </row>
    <row r="29" spans="1:9" ht="44" thickBot="1" x14ac:dyDescent="0.4">
      <c r="A29" s="93" t="s">
        <v>144</v>
      </c>
      <c r="B29" s="94" t="s">
        <v>89</v>
      </c>
      <c r="C29" s="94" t="s">
        <v>106</v>
      </c>
      <c r="D29" s="94" t="s">
        <v>179</v>
      </c>
      <c r="E29" s="94" t="s">
        <v>178</v>
      </c>
      <c r="F29" s="94"/>
      <c r="G29" s="94"/>
      <c r="H29" s="94"/>
      <c r="I29" s="98" t="s">
        <v>177</v>
      </c>
    </row>
  </sheetData>
  <mergeCells count="9">
    <mergeCell ref="F14:F16"/>
    <mergeCell ref="G14:G16"/>
    <mergeCell ref="H14:H16"/>
    <mergeCell ref="I14:I16"/>
    <mergeCell ref="A14:A16"/>
    <mergeCell ref="B14:B16"/>
    <mergeCell ref="C14:C16"/>
    <mergeCell ref="D14:D16"/>
    <mergeCell ref="E14:E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B5B9E-5982-47F7-BFB1-ACD69652602B}">
  <sheetPr>
    <tabColor theme="9" tint="0.79998168889431442"/>
  </sheetPr>
  <dimension ref="B2:B11"/>
  <sheetViews>
    <sheetView showGridLines="0" workbookViewId="0">
      <selection activeCell="B11" sqref="B11"/>
    </sheetView>
  </sheetViews>
  <sheetFormatPr defaultRowHeight="15.5" x14ac:dyDescent="0.35"/>
  <cols>
    <col min="1" max="1" width="3.61328125" customWidth="1"/>
    <col min="2" max="2" width="17.4609375" customWidth="1"/>
    <col min="5" max="5" width="9" customWidth="1"/>
  </cols>
  <sheetData>
    <row r="2" spans="2:2" ht="50.15" customHeight="1" thickBot="1" x14ac:dyDescent="0.4">
      <c r="B2" s="63" t="s">
        <v>58</v>
      </c>
    </row>
    <row r="3" spans="2:2" ht="22" customHeight="1" thickTop="1" x14ac:dyDescent="0.35">
      <c r="B3" s="53" t="s">
        <v>49</v>
      </c>
    </row>
    <row r="4" spans="2:2" ht="22" customHeight="1" x14ac:dyDescent="0.35">
      <c r="B4" s="54" t="s">
        <v>55</v>
      </c>
    </row>
    <row r="5" spans="2:2" ht="22" customHeight="1" x14ac:dyDescent="0.35">
      <c r="B5" s="55" t="s">
        <v>50</v>
      </c>
    </row>
    <row r="6" spans="2:2" ht="22" customHeight="1" x14ac:dyDescent="0.35">
      <c r="B6" s="55" t="s">
        <v>51</v>
      </c>
    </row>
    <row r="7" spans="2:2" ht="22" customHeight="1" x14ac:dyDescent="0.35">
      <c r="B7" s="56" t="s">
        <v>52</v>
      </c>
    </row>
    <row r="8" spans="2:2" ht="22" customHeight="1" x14ac:dyDescent="0.35">
      <c r="B8" s="57" t="s">
        <v>53</v>
      </c>
    </row>
    <row r="9" spans="2:2" ht="22" customHeight="1" x14ac:dyDescent="0.35">
      <c r="B9" s="58" t="s">
        <v>54</v>
      </c>
    </row>
    <row r="10" spans="2:2" ht="22" customHeight="1" x14ac:dyDescent="0.35">
      <c r="B10" s="56" t="s">
        <v>56</v>
      </c>
    </row>
    <row r="11" spans="2:2" ht="22" customHeight="1" x14ac:dyDescent="0.35">
      <c r="B11" s="56"/>
    </row>
  </sheetData>
  <conditionalFormatting sqref="B4:B11">
    <cfRule type="containsText" dxfId="6" priority="1" operator="containsText" text="Schedule">
      <formula>NOT(ISERROR(SEARCH("Schedule",B4)))</formula>
    </cfRule>
    <cfRule type="containsText" dxfId="5" priority="2" operator="containsText" text="Needs Review">
      <formula>NOT(ISERROR(SEARCH("Needs Review",B4)))</formula>
    </cfRule>
    <cfRule type="containsText" dxfId="4" priority="3" operator="containsText" text="Overdue">
      <formula>NOT(ISERROR(SEARCH("Overdue",B4)))</formula>
    </cfRule>
    <cfRule type="containsText" dxfId="3" priority="4" operator="containsText" text="On Hold">
      <formula>NOT(ISERROR(SEARCH("On Hold",B4)))</formula>
    </cfRule>
    <cfRule type="containsText" dxfId="2" priority="5" operator="containsText" text="Complete">
      <formula>NOT(ISERROR(SEARCH("Complete",B4)))</formula>
    </cfRule>
    <cfRule type="containsText" dxfId="1" priority="6" operator="containsText" text="In Progress">
      <formula>NOT(ISERROR(SEARCH("In Progress",B4)))</formula>
    </cfRule>
    <cfRule type="containsText" dxfId="0" priority="7" operator="containsText" text="Proposed">
      <formula>NOT(ISERROR(SEARCH("Proposed",B4)))</formula>
    </cfRule>
  </conditionalFormatting>
  <pageMargins left="0.7" right="0.7" top="0.75" bottom="0.75" header="0.3" footer="0.3"/>
  <headerFooter>
    <oddHeader>&amp;C&amp;"Aptos"&amp;12&amp;KFF0000 OFFICIAL&amp;1#_x000D_</oddHeader>
    <oddFooter>&amp;C_x000D_&amp;1#&amp;"Aptos"&amp;12&amp;KFF0000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82CA4DBB5E2D479C67A271464707CD" ma:contentTypeVersion="21" ma:contentTypeDescription="Create a new document." ma:contentTypeScope="" ma:versionID="4971968a263e33c88b9cdbe840aea1eb">
  <xsd:schema xmlns:xsd="http://www.w3.org/2001/XMLSchema" xmlns:xs="http://www.w3.org/2001/XMLSchema" xmlns:p="http://schemas.microsoft.com/office/2006/metadata/properties" xmlns:ns2="f2321571-662e-40e4-ade6-64c56c8afd9d" xmlns:ns3="d60cda15-4342-4530-a621-e872600c47bf" targetNamespace="http://schemas.microsoft.com/office/2006/metadata/properties" ma:root="true" ma:fieldsID="b5abd1629e548c3e82178348fe887c24" ns2:_="" ns3:_="">
    <xsd:import namespace="f2321571-662e-40e4-ade6-64c56c8afd9d"/>
    <xsd:import namespace="d60cda15-4342-4530-a621-e872600c47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3:TaxCatchAll" minOccurs="0"/>
                <xsd:element ref="ns2:MediaServiceGenerationTime" minOccurs="0"/>
                <xsd:element ref="ns2:MediaServiceEventHashCode" minOccurs="0"/>
                <xsd:element ref="ns2:MediaServiceOCR" minOccurs="0"/>
                <xsd:element ref="ns2:lcf76f155ced4ddcb4097134ff3c332f"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321571-662e-40e4-ade6-64c56c8afd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b9d37e6-fe86-4bdd-adb2-3edf8854ae58"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0cda15-4342-4530-a621-e872600c47b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089794d-4ea4-4fb8-bd58-1763f53a5f4f}" ma:internalName="TaxCatchAll" ma:showField="CatchAllData" ma:web="d60cda15-4342-4530-a621-e872600c47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2321571-662e-40e4-ade6-64c56c8afd9d">
      <Terms xmlns="http://schemas.microsoft.com/office/infopath/2007/PartnerControls"/>
    </lcf76f155ced4ddcb4097134ff3c332f>
    <TaxCatchAll xmlns="d60cda15-4342-4530-a621-e872600c47b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B71CE4-9FDA-4920-B302-3C4D3B5F08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321571-662e-40e4-ade6-64c56c8afd9d"/>
    <ds:schemaRef ds:uri="d60cda15-4342-4530-a621-e872600c47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BF6EA0-84BF-47C8-B704-08A595AE8870}">
  <ds:schemaRefs>
    <ds:schemaRef ds:uri="d60cda15-4342-4530-a621-e872600c47bf"/>
    <ds:schemaRef ds:uri="http://schemas.microsoft.com/office/infopath/2007/PartnerControls"/>
    <ds:schemaRef ds:uri="f2321571-662e-40e4-ade6-64c56c8afd9d"/>
    <ds:schemaRef ds:uri="http://schemas.microsoft.com/office/2006/documentManagement/types"/>
    <ds:schemaRef ds:uri="http://purl.org/dc/dcmitype/"/>
    <ds:schemaRef ds:uri="http://schemas.microsoft.com/office/2006/metadata/properties"/>
    <ds:schemaRef ds:uri="http://www.w3.org/XML/1998/namespace"/>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B7171F0C-6F6B-409E-88D0-114454824A51}">
  <ds:schemaRefs>
    <ds:schemaRef ds:uri="http://schemas.microsoft.com/sharepoint/v3/contenttype/forms"/>
  </ds:schemaRefs>
</ds:datastoreItem>
</file>

<file path=docMetadata/LabelInfo.xml><?xml version="1.0" encoding="utf-8"?>
<clbl:labelList xmlns:clbl="http://schemas.microsoft.com/office/2020/mipLabelMetadata">
  <clbl:label id="{933d8be6-3c40-4052-87a2-9c2adcba8759}" enabled="1" method="Privileged" siteId="{2be67eb7-400c-4b3f-a5a1-1258c0da069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Project Portfolio Gantt</vt:lpstr>
      <vt:lpstr>Timeline Gantt chart (rev1)</vt:lpstr>
      <vt:lpstr>Annotated Timeline (rev1)</vt:lpstr>
      <vt:lpstr>Status Keys - Do Not Delete</vt:lpstr>
      <vt:lpstr>'EXAMPLE Project Portfolio Gantt'!Print_Area</vt:lpstr>
      <vt:lpstr>'Timeline Gantt chart (rev1)'!Print_Area</vt:lpstr>
    </vt:vector>
  </TitlesOfParts>
  <Company>SPRFMO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COMM14-Doc09_2_rev1</dc:title>
  <dc:subject>COMM14</dc:subject>
  <dc:creator>AUS</dc:creator>
  <cp:keywords>COMM14-Doc09_2_rev1</cp:keywords>
  <cp:lastModifiedBy>Susana Delgado Suárez</cp:lastModifiedBy>
  <cp:lastPrinted>2026-01-26T04:05:43Z</cp:lastPrinted>
  <dcterms:created xsi:type="dcterms:W3CDTF">2016-03-21T16:06:55Z</dcterms:created>
  <dcterms:modified xsi:type="dcterms:W3CDTF">2026-02-11T04:08:40Z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0x010100EB82CA4DBB5E2D479C67A271464707CD</vt:lpwstr>
  </property>
  <property fmtid="{D5CDD505-2E9C-101B-9397-08002B2CF9AE}" pid="3" name="MediaServiceImageTags">
    <vt:lpwstr/>
  </property>
</Properties>
</file>